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paulcouture/Desktop/"/>
    </mc:Choice>
  </mc:AlternateContent>
  <bookViews>
    <workbookView xWindow="4040" yWindow="1020" windowWidth="15340" windowHeight="13120" tabRatio="500"/>
  </bookViews>
  <sheets>
    <sheet name="Filles_15 ans" sheetId="7" r:id="rId1"/>
    <sheet name="Garçons_15 ans" sheetId="8" r:id="rId2"/>
    <sheet name="Filles_14 ans" sheetId="5" r:id="rId3"/>
    <sheet name="Garçons_14 ans" sheetId="6" r:id="rId4"/>
    <sheet name="Filles_13 ans" sheetId="3" r:id="rId5"/>
    <sheet name="Garçons_13 ans" sheetId="4" r:id="rId6"/>
    <sheet name="Filles_12 ans" sheetId="1" r:id="rId7"/>
    <sheet name="Garçons_12 ans" sheetId="2" r:id="rId8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" i="8" l="1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2" i="8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3" i="7"/>
  <c r="F4" i="7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2" i="7"/>
  <c r="R39" i="1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2" i="2"/>
  <c r="R3" i="4"/>
  <c r="R4" i="4"/>
  <c r="R5" i="4"/>
  <c r="R6" i="4"/>
  <c r="R7" i="4"/>
  <c r="R8" i="4"/>
  <c r="R9" i="4"/>
  <c r="R10" i="4"/>
  <c r="R11" i="4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2" i="4"/>
  <c r="R37" i="3"/>
  <c r="R2" i="3"/>
  <c r="R3" i="3"/>
  <c r="R4" i="3"/>
  <c r="R5" i="3"/>
  <c r="R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3" i="6"/>
  <c r="R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2" i="6"/>
  <c r="R3" i="5"/>
  <c r="R4" i="5"/>
  <c r="R5" i="5"/>
  <c r="R6" i="5"/>
  <c r="R7" i="5"/>
  <c r="R8" i="5"/>
  <c r="R9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R34" i="5"/>
  <c r="R35" i="5"/>
  <c r="R36" i="5"/>
  <c r="R37" i="5"/>
  <c r="R38" i="5"/>
  <c r="R39" i="5"/>
  <c r="R40" i="5"/>
  <c r="R41" i="5"/>
  <c r="R42" i="5"/>
  <c r="R43" i="5"/>
  <c r="R44" i="5"/>
  <c r="R45" i="5"/>
  <c r="R46" i="5"/>
  <c r="R47" i="5"/>
  <c r="R48" i="5"/>
  <c r="R49" i="5"/>
  <c r="R50" i="5"/>
  <c r="R51" i="5"/>
  <c r="R52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69" i="5"/>
  <c r="R70" i="5"/>
  <c r="R71" i="5"/>
  <c r="R72" i="5"/>
  <c r="R2" i="5"/>
  <c r="U30" i="7"/>
  <c r="U29" i="7"/>
  <c r="U28" i="7"/>
  <c r="U27" i="7"/>
  <c r="U26" i="7"/>
  <c r="T19" i="8"/>
  <c r="T17" i="8"/>
  <c r="T15" i="8"/>
  <c r="T18" i="8"/>
  <c r="T16" i="8"/>
  <c r="R3" i="8"/>
  <c r="R4" i="8"/>
  <c r="R5" i="8"/>
  <c r="R6" i="8"/>
  <c r="R7" i="8"/>
  <c r="R8" i="8"/>
  <c r="R9" i="8"/>
  <c r="R10" i="8"/>
  <c r="R11" i="8"/>
  <c r="R12" i="8"/>
  <c r="R13" i="8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2" i="8"/>
  <c r="U19" i="7"/>
  <c r="U18" i="7"/>
  <c r="U17" i="7"/>
  <c r="U16" i="7"/>
  <c r="U15" i="7"/>
  <c r="R3" i="7"/>
  <c r="R4" i="7"/>
  <c r="R5" i="7"/>
  <c r="R6" i="7"/>
  <c r="R7" i="7"/>
  <c r="R8" i="7"/>
  <c r="R9" i="7"/>
  <c r="R10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R36" i="7"/>
  <c r="R37" i="7"/>
  <c r="R38" i="7"/>
  <c r="R39" i="7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2" i="7"/>
</calcChain>
</file>

<file path=xl/sharedStrings.xml><?xml version="1.0" encoding="utf-8"?>
<sst xmlns="http://schemas.openxmlformats.org/spreadsheetml/2006/main" count="639" uniqueCount="17">
  <si>
    <t>âge (en années)</t>
  </si>
  <si>
    <t>Taille (en cm)</t>
  </si>
  <si>
    <t>Masse (en kg)</t>
  </si>
  <si>
    <t>Fille ou Garçon</t>
  </si>
  <si>
    <t>F</t>
  </si>
  <si>
    <t>G</t>
  </si>
  <si>
    <t>Q1</t>
  </si>
  <si>
    <t>Min</t>
  </si>
  <si>
    <t>Mediane</t>
  </si>
  <si>
    <t>Max</t>
  </si>
  <si>
    <t>Q3</t>
  </si>
  <si>
    <t>15 ans - Fille</t>
  </si>
  <si>
    <t>15 ans - Garçons</t>
  </si>
  <si>
    <t>Filles</t>
  </si>
  <si>
    <t>Garçons</t>
  </si>
  <si>
    <t>15 ans</t>
  </si>
  <si>
    <t>IMC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</si>
</sst>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6">
    <xf numFmtId="0" fontId="0" fillId="0" borderId="0" xfId="0"/>
    <xf numFmtId="1" fontId="2" fillId="0" borderId="1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1" fontId="1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7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</cellXfs>
  <cellStyles count="3">
    <cellStyle name="Lien hypertexte" xfId="1" builtinId="8" hidden="1"/>
    <cellStyle name="Lien hypertexte visité" xfId="2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70"/>
  <sheetViews>
    <sheetView tabSelected="1" workbookViewId="0">
      <selection activeCell="H6" sqref="H6:H11"/>
    </sheetView>
  </sheetViews>
  <sheetFormatPr baseColWidth="10" defaultRowHeight="16" x14ac:dyDescent="0.2"/>
  <cols>
    <col min="18" max="18" width="10.83203125" style="18"/>
    <col min="19" max="22" width="10.83203125" style="15"/>
  </cols>
  <sheetData>
    <row r="1" spans="2:22" ht="32" x14ac:dyDescent="0.2">
      <c r="B1" s="8" t="s">
        <v>0</v>
      </c>
      <c r="C1" s="8" t="s">
        <v>1</v>
      </c>
      <c r="D1" s="8" t="s">
        <v>2</v>
      </c>
      <c r="E1" s="8" t="s">
        <v>3</v>
      </c>
      <c r="F1" s="8" t="s">
        <v>16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4" t="s">
        <v>16</v>
      </c>
    </row>
    <row r="2" spans="2:22" x14ac:dyDescent="0.2">
      <c r="B2" s="5">
        <v>15</v>
      </c>
      <c r="C2" s="5">
        <v>155</v>
      </c>
      <c r="D2" s="5">
        <v>45.167000000000009</v>
      </c>
      <c r="E2" s="11" t="s">
        <v>4</v>
      </c>
      <c r="F2" s="22">
        <f>D2/(C2/100*C2/100)</f>
        <v>18.800000000000004</v>
      </c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6">
        <f>D2/(C2/100)^2</f>
        <v>18.8</v>
      </c>
    </row>
    <row r="3" spans="2:22" x14ac:dyDescent="0.2">
      <c r="B3" s="5">
        <v>15</v>
      </c>
      <c r="C3" s="5">
        <v>156</v>
      </c>
      <c r="D3" s="5">
        <v>69.114240000000009</v>
      </c>
      <c r="E3" s="11" t="s">
        <v>4</v>
      </c>
      <c r="F3" s="22">
        <f t="shared" ref="F3:F66" si="0">D3/(C3/100*C3/100)</f>
        <v>28.400000000000002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6">
        <f t="shared" ref="R3:R66" si="1">D3/(C3/100)^2</f>
        <v>28.400000000000002</v>
      </c>
    </row>
    <row r="4" spans="2:22" x14ac:dyDescent="0.2">
      <c r="B4" s="5">
        <v>15</v>
      </c>
      <c r="C4" s="5">
        <v>157</v>
      </c>
      <c r="D4" s="5">
        <v>54.967270000000006</v>
      </c>
      <c r="E4" s="11" t="s">
        <v>4</v>
      </c>
      <c r="F4" s="22">
        <f t="shared" si="0"/>
        <v>22.3</v>
      </c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6">
        <f t="shared" si="1"/>
        <v>22.3</v>
      </c>
    </row>
    <row r="5" spans="2:22" x14ac:dyDescent="0.2">
      <c r="B5" s="5">
        <v>15</v>
      </c>
      <c r="C5" s="5">
        <v>157</v>
      </c>
      <c r="D5" s="5">
        <v>61.376010000000001</v>
      </c>
      <c r="E5" s="11" t="s">
        <v>4</v>
      </c>
      <c r="F5" s="22">
        <f t="shared" si="0"/>
        <v>24.9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6">
        <f t="shared" si="1"/>
        <v>24.9</v>
      </c>
    </row>
    <row r="6" spans="2:22" x14ac:dyDescent="0.2">
      <c r="B6" s="5">
        <v>15</v>
      </c>
      <c r="C6" s="5">
        <v>158</v>
      </c>
      <c r="D6" s="5">
        <v>44.186280000000004</v>
      </c>
      <c r="E6" s="11" t="s">
        <v>4</v>
      </c>
      <c r="F6" s="22">
        <f t="shared" si="0"/>
        <v>17.700000000000003</v>
      </c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6">
        <f t="shared" si="1"/>
        <v>17.7</v>
      </c>
    </row>
    <row r="7" spans="2:22" x14ac:dyDescent="0.2">
      <c r="B7" s="5">
        <v>15</v>
      </c>
      <c r="C7" s="5">
        <v>158</v>
      </c>
      <c r="D7" s="5">
        <v>49.428720000000013</v>
      </c>
      <c r="E7" s="11" t="s">
        <v>4</v>
      </c>
      <c r="F7" s="22">
        <f t="shared" si="0"/>
        <v>19.800000000000004</v>
      </c>
      <c r="G7" s="13"/>
      <c r="H7" s="23"/>
      <c r="I7" s="13"/>
      <c r="J7" s="13"/>
      <c r="K7" s="13"/>
      <c r="L7" s="13"/>
      <c r="M7" s="13"/>
      <c r="N7" s="13"/>
      <c r="O7" s="13"/>
      <c r="P7" s="13"/>
      <c r="Q7" s="13"/>
      <c r="R7" s="16">
        <f t="shared" si="1"/>
        <v>19.8</v>
      </c>
    </row>
    <row r="8" spans="2:22" x14ac:dyDescent="0.2">
      <c r="B8" s="5">
        <v>15</v>
      </c>
      <c r="C8" s="5">
        <v>158</v>
      </c>
      <c r="D8" s="5">
        <v>65.904960000000003</v>
      </c>
      <c r="E8" s="11" t="s">
        <v>4</v>
      </c>
      <c r="F8" s="22">
        <f t="shared" si="0"/>
        <v>26.400000000000002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6">
        <f t="shared" si="1"/>
        <v>26.4</v>
      </c>
    </row>
    <row r="9" spans="2:22" x14ac:dyDescent="0.2">
      <c r="B9" s="5">
        <v>15</v>
      </c>
      <c r="C9" s="5">
        <v>159</v>
      </c>
      <c r="D9" s="5">
        <v>48.792330000000007</v>
      </c>
      <c r="E9" s="11" t="s">
        <v>4</v>
      </c>
      <c r="F9" s="22">
        <f t="shared" si="0"/>
        <v>19.3</v>
      </c>
      <c r="G9" s="13"/>
      <c r="H9" s="23"/>
      <c r="I9" s="13"/>
      <c r="J9" s="13"/>
      <c r="K9" s="13"/>
      <c r="L9" s="13"/>
      <c r="M9" s="13"/>
      <c r="N9" s="13"/>
      <c r="O9" s="13"/>
      <c r="P9" s="13"/>
      <c r="Q9" s="13"/>
      <c r="R9" s="16">
        <f t="shared" si="1"/>
        <v>19.3</v>
      </c>
    </row>
    <row r="10" spans="2:22" x14ac:dyDescent="0.2">
      <c r="B10" s="5">
        <v>15</v>
      </c>
      <c r="C10" s="5">
        <v>159</v>
      </c>
      <c r="D10" s="5">
        <v>54.859770000000005</v>
      </c>
      <c r="E10" s="11" t="s">
        <v>4</v>
      </c>
      <c r="F10" s="22">
        <f t="shared" si="0"/>
        <v>21.7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6">
        <f t="shared" si="1"/>
        <v>21.7</v>
      </c>
    </row>
    <row r="11" spans="2:22" x14ac:dyDescent="0.2">
      <c r="B11" s="5">
        <v>15</v>
      </c>
      <c r="C11" s="5">
        <v>159</v>
      </c>
      <c r="D11" s="5">
        <v>66.236220000000003</v>
      </c>
      <c r="E11" s="11" t="s">
        <v>4</v>
      </c>
      <c r="F11" s="22">
        <f t="shared" si="0"/>
        <v>26.2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6">
        <f t="shared" si="1"/>
        <v>26.2</v>
      </c>
    </row>
    <row r="12" spans="2:22" x14ac:dyDescent="0.2">
      <c r="B12" s="5">
        <v>15</v>
      </c>
      <c r="C12" s="5">
        <v>160</v>
      </c>
      <c r="D12" s="5">
        <v>40.448000000000008</v>
      </c>
      <c r="E12" s="11" t="s">
        <v>4</v>
      </c>
      <c r="F12" s="22">
        <f t="shared" si="0"/>
        <v>15.800000000000002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6">
        <f t="shared" si="1"/>
        <v>15.8</v>
      </c>
    </row>
    <row r="13" spans="2:22" x14ac:dyDescent="0.2">
      <c r="B13" s="5">
        <v>15</v>
      </c>
      <c r="C13" s="5">
        <v>160</v>
      </c>
      <c r="D13" s="5">
        <v>46.848000000000013</v>
      </c>
      <c r="E13" s="11" t="s">
        <v>4</v>
      </c>
      <c r="F13" s="22">
        <f t="shared" si="0"/>
        <v>18.300000000000004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6">
        <f t="shared" si="1"/>
        <v>18.3</v>
      </c>
    </row>
    <row r="14" spans="2:22" x14ac:dyDescent="0.2">
      <c r="B14" s="5">
        <v>15</v>
      </c>
      <c r="C14" s="5">
        <v>160</v>
      </c>
      <c r="D14" s="5">
        <v>57.600000000000009</v>
      </c>
      <c r="E14" s="11" t="s">
        <v>4</v>
      </c>
      <c r="F14" s="22">
        <f t="shared" si="0"/>
        <v>22.500000000000004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6">
        <f t="shared" si="1"/>
        <v>22.5</v>
      </c>
      <c r="T14" s="15" t="s">
        <v>15</v>
      </c>
      <c r="U14" s="15" t="s">
        <v>13</v>
      </c>
      <c r="V14" s="15" t="s">
        <v>14</v>
      </c>
    </row>
    <row r="15" spans="2:22" x14ac:dyDescent="0.2">
      <c r="B15" s="5">
        <v>15</v>
      </c>
      <c r="C15" s="5">
        <v>161</v>
      </c>
      <c r="D15" s="5">
        <v>48.472270000000002</v>
      </c>
      <c r="E15" s="11" t="s">
        <v>4</v>
      </c>
      <c r="F15" s="22">
        <f t="shared" si="0"/>
        <v>18.7</v>
      </c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6">
        <f t="shared" si="1"/>
        <v>18.7</v>
      </c>
      <c r="T15" s="15" t="s">
        <v>6</v>
      </c>
      <c r="U15" s="15">
        <f>QUARTILE(R2:R70,1)</f>
        <v>17.2</v>
      </c>
      <c r="V15" s="17">
        <v>17.99015275849009</v>
      </c>
    </row>
    <row r="16" spans="2:22" x14ac:dyDescent="0.2">
      <c r="B16" s="5">
        <v>15</v>
      </c>
      <c r="C16" s="5">
        <v>162</v>
      </c>
      <c r="D16" s="5">
        <v>40.940640000000009</v>
      </c>
      <c r="E16" s="11" t="s">
        <v>4</v>
      </c>
      <c r="F16" s="22">
        <f t="shared" si="0"/>
        <v>15.600000000000003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6">
        <f t="shared" si="1"/>
        <v>15.6</v>
      </c>
      <c r="T16" s="15" t="s">
        <v>7</v>
      </c>
      <c r="U16" s="17">
        <f>MIN(R2:R70)</f>
        <v>15.4</v>
      </c>
      <c r="V16" s="17">
        <v>16.073321705824014</v>
      </c>
    </row>
    <row r="17" spans="2:22" x14ac:dyDescent="0.2">
      <c r="B17" s="5">
        <v>15</v>
      </c>
      <c r="C17" s="5">
        <v>162</v>
      </c>
      <c r="D17" s="5">
        <v>55.112400000000008</v>
      </c>
      <c r="E17" s="11" t="s">
        <v>4</v>
      </c>
      <c r="F17" s="22">
        <f t="shared" si="0"/>
        <v>21.000000000000004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6">
        <f t="shared" si="1"/>
        <v>21</v>
      </c>
      <c r="T17" s="15" t="s">
        <v>8</v>
      </c>
      <c r="U17" s="17">
        <f>MEDIAN(R2:R70)</f>
        <v>19.771612894683109</v>
      </c>
      <c r="V17" s="17">
        <v>20.569329660238754</v>
      </c>
    </row>
    <row r="18" spans="2:22" x14ac:dyDescent="0.2">
      <c r="B18" s="5">
        <v>15</v>
      </c>
      <c r="C18" s="5">
        <v>162</v>
      </c>
      <c r="D18" s="5">
        <v>67.97196000000001</v>
      </c>
      <c r="E18" s="11" t="s">
        <v>4</v>
      </c>
      <c r="F18" s="22">
        <f t="shared" si="0"/>
        <v>25.900000000000002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6">
        <f t="shared" si="1"/>
        <v>25.9</v>
      </c>
      <c r="T18" s="15" t="s">
        <v>9</v>
      </c>
      <c r="U18" s="17">
        <f>MAX(R2:R70)</f>
        <v>28.400000000000002</v>
      </c>
      <c r="V18" s="17">
        <v>27.681660899653981</v>
      </c>
    </row>
    <row r="19" spans="2:22" x14ac:dyDescent="0.2">
      <c r="B19" s="5">
        <v>15</v>
      </c>
      <c r="C19" s="5">
        <v>163</v>
      </c>
      <c r="D19" s="5">
        <v>43.573159999999994</v>
      </c>
      <c r="E19" s="11" t="s">
        <v>4</v>
      </c>
      <c r="F19" s="22">
        <f t="shared" si="0"/>
        <v>16.399999999999999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6">
        <f t="shared" si="1"/>
        <v>16.399999999999999</v>
      </c>
      <c r="T19" s="15" t="s">
        <v>10</v>
      </c>
      <c r="U19" s="15">
        <f>QUARTILE(R2:R70,3)</f>
        <v>22.5</v>
      </c>
      <c r="V19" s="17">
        <v>22.499637102627378</v>
      </c>
    </row>
    <row r="20" spans="2:22" x14ac:dyDescent="0.2">
      <c r="B20" s="5">
        <v>15</v>
      </c>
      <c r="C20" s="5">
        <v>163</v>
      </c>
      <c r="D20" s="5">
        <v>48.886959999999995</v>
      </c>
      <c r="E20" s="11" t="s">
        <v>4</v>
      </c>
      <c r="F20" s="22">
        <f t="shared" si="0"/>
        <v>18.399999999999999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6">
        <f t="shared" si="1"/>
        <v>18.399999999999999</v>
      </c>
    </row>
    <row r="21" spans="2:22" x14ac:dyDescent="0.2">
      <c r="B21" s="5">
        <v>15</v>
      </c>
      <c r="C21" s="5">
        <v>164</v>
      </c>
      <c r="D21" s="5">
        <v>44.647359999999999</v>
      </c>
      <c r="E21" s="11" t="s">
        <v>4</v>
      </c>
      <c r="F21" s="22">
        <f t="shared" si="0"/>
        <v>16.600000000000001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6">
        <f t="shared" si="1"/>
        <v>16.600000000000001</v>
      </c>
    </row>
    <row r="22" spans="2:22" x14ac:dyDescent="0.2">
      <c r="B22" s="5">
        <v>15</v>
      </c>
      <c r="C22" s="5">
        <v>164</v>
      </c>
      <c r="D22" s="5">
        <v>45.454239999999992</v>
      </c>
      <c r="E22" s="11" t="s">
        <v>4</v>
      </c>
      <c r="F22" s="22">
        <f t="shared" si="0"/>
        <v>16.899999999999999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6">
        <f t="shared" si="1"/>
        <v>16.899999999999999</v>
      </c>
    </row>
    <row r="23" spans="2:22" x14ac:dyDescent="0.2">
      <c r="B23" s="5">
        <v>15</v>
      </c>
      <c r="C23" s="5">
        <v>164</v>
      </c>
      <c r="D23" s="5">
        <v>60.515999999999991</v>
      </c>
      <c r="E23" s="11" t="s">
        <v>4</v>
      </c>
      <c r="F23" s="22">
        <f t="shared" si="0"/>
        <v>22.499999999999996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6">
        <f t="shared" si="1"/>
        <v>22.5</v>
      </c>
    </row>
    <row r="24" spans="2:22" x14ac:dyDescent="0.2">
      <c r="B24" s="5">
        <v>15</v>
      </c>
      <c r="C24" s="5">
        <v>164</v>
      </c>
      <c r="D24" s="5">
        <v>69.929599999999994</v>
      </c>
      <c r="E24" s="11" t="s">
        <v>4</v>
      </c>
      <c r="F24" s="22">
        <f t="shared" si="0"/>
        <v>25.999999999999996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6">
        <f t="shared" si="1"/>
        <v>26.000000000000004</v>
      </c>
    </row>
    <row r="25" spans="2:22" x14ac:dyDescent="0.2">
      <c r="B25" s="5">
        <v>15</v>
      </c>
      <c r="C25" s="5">
        <v>165</v>
      </c>
      <c r="D25" s="5">
        <v>42.743249999999996</v>
      </c>
      <c r="E25" s="11" t="s">
        <v>4</v>
      </c>
      <c r="F25" s="22">
        <f t="shared" si="0"/>
        <v>15.699999999999998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6">
        <f t="shared" si="1"/>
        <v>15.700000000000001</v>
      </c>
      <c r="U25" s="15" t="s">
        <v>11</v>
      </c>
      <c r="V25" s="15" t="s">
        <v>12</v>
      </c>
    </row>
    <row r="26" spans="2:22" x14ac:dyDescent="0.2">
      <c r="B26" s="5">
        <v>15</v>
      </c>
      <c r="C26" s="5">
        <v>165</v>
      </c>
      <c r="D26" s="5">
        <v>47.915999999999997</v>
      </c>
      <c r="E26" s="11" t="s">
        <v>4</v>
      </c>
      <c r="F26" s="22">
        <f t="shared" si="0"/>
        <v>17.599999999999998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6">
        <f t="shared" si="1"/>
        <v>17.600000000000001</v>
      </c>
      <c r="T26" s="15" t="s">
        <v>7</v>
      </c>
      <c r="U26" s="17">
        <f>MIN(R12:R80)</f>
        <v>15.4</v>
      </c>
      <c r="V26" s="17">
        <v>16.073321705824014</v>
      </c>
    </row>
    <row r="27" spans="2:22" x14ac:dyDescent="0.2">
      <c r="B27" s="5">
        <v>15</v>
      </c>
      <c r="C27" s="5">
        <v>165</v>
      </c>
      <c r="D27" s="5">
        <v>59.07824999999999</v>
      </c>
      <c r="E27" s="11" t="s">
        <v>4</v>
      </c>
      <c r="F27" s="22">
        <f t="shared" si="0"/>
        <v>21.699999999999996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6">
        <f t="shared" si="1"/>
        <v>21.7</v>
      </c>
      <c r="T27" s="15" t="s">
        <v>6</v>
      </c>
      <c r="U27" s="15">
        <f>QUARTILE(R14:R82,1)</f>
        <v>16.899999999999999</v>
      </c>
      <c r="V27" s="17">
        <v>17.99015275849009</v>
      </c>
    </row>
    <row r="28" spans="2:22" x14ac:dyDescent="0.2">
      <c r="B28" s="5">
        <v>15</v>
      </c>
      <c r="C28" s="5">
        <v>165</v>
      </c>
      <c r="D28" s="5">
        <v>61.256249999999994</v>
      </c>
      <c r="E28" s="11" t="s">
        <v>4</v>
      </c>
      <c r="F28" s="22">
        <f t="shared" si="0"/>
        <v>22.499999999999996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6">
        <f t="shared" si="1"/>
        <v>22.5</v>
      </c>
      <c r="T28" s="15" t="s">
        <v>8</v>
      </c>
      <c r="U28" s="17">
        <f>MEDIAN(R13:R81)</f>
        <v>19.45</v>
      </c>
      <c r="V28" s="17">
        <v>20.569329660238754</v>
      </c>
    </row>
    <row r="29" spans="2:22" x14ac:dyDescent="0.2">
      <c r="B29" s="5">
        <v>15</v>
      </c>
      <c r="C29" s="5">
        <v>165</v>
      </c>
      <c r="D29" s="5">
        <v>67.518000000000001</v>
      </c>
      <c r="E29" s="11" t="s">
        <v>4</v>
      </c>
      <c r="F29" s="22">
        <f t="shared" si="0"/>
        <v>24.8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6">
        <f t="shared" si="1"/>
        <v>24.800000000000004</v>
      </c>
      <c r="T29" s="15" t="s">
        <v>10</v>
      </c>
      <c r="U29" s="15">
        <f>QUARTILE(R12:R80,3)</f>
        <v>22.5</v>
      </c>
      <c r="V29" s="17">
        <v>22.499637102627378</v>
      </c>
    </row>
    <row r="30" spans="2:22" x14ac:dyDescent="0.2">
      <c r="B30" s="5">
        <v>15</v>
      </c>
      <c r="C30" s="5">
        <v>166</v>
      </c>
      <c r="D30" s="5">
        <v>42.436239999999998</v>
      </c>
      <c r="E30" s="11" t="s">
        <v>4</v>
      </c>
      <c r="F30" s="22">
        <f t="shared" si="0"/>
        <v>15.4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6">
        <f t="shared" si="1"/>
        <v>15.4</v>
      </c>
      <c r="T30" s="15" t="s">
        <v>9</v>
      </c>
      <c r="U30" s="17">
        <f>MAX(R14:R82)</f>
        <v>27.5</v>
      </c>
      <c r="V30" s="17">
        <v>27.681660899653981</v>
      </c>
    </row>
    <row r="31" spans="2:22" x14ac:dyDescent="0.2">
      <c r="B31" s="5">
        <v>15</v>
      </c>
      <c r="C31" s="5">
        <v>166</v>
      </c>
      <c r="D31" s="5">
        <v>53.734199999999994</v>
      </c>
      <c r="E31" s="11" t="s">
        <v>4</v>
      </c>
      <c r="F31" s="22">
        <f t="shared" si="0"/>
        <v>19.5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6">
        <f t="shared" si="1"/>
        <v>19.5</v>
      </c>
    </row>
    <row r="32" spans="2:22" x14ac:dyDescent="0.2">
      <c r="B32" s="5">
        <v>15</v>
      </c>
      <c r="C32" s="5">
        <v>166</v>
      </c>
      <c r="D32" s="5">
        <v>72.472279999999998</v>
      </c>
      <c r="E32" s="11" t="s">
        <v>4</v>
      </c>
      <c r="F32" s="22">
        <f t="shared" si="0"/>
        <v>26.3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6">
        <f t="shared" si="1"/>
        <v>26.3</v>
      </c>
    </row>
    <row r="33" spans="2:18" x14ac:dyDescent="0.2">
      <c r="B33" s="5">
        <v>15</v>
      </c>
      <c r="C33" s="5">
        <v>167</v>
      </c>
      <c r="D33" s="5">
        <v>45.18018</v>
      </c>
      <c r="E33" s="11" t="s">
        <v>4</v>
      </c>
      <c r="F33" s="22">
        <f t="shared" si="0"/>
        <v>16.2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6">
        <f t="shared" si="1"/>
        <v>16.2</v>
      </c>
    </row>
    <row r="34" spans="2:18" x14ac:dyDescent="0.2">
      <c r="B34" s="5">
        <v>15</v>
      </c>
      <c r="C34" s="5">
        <v>167</v>
      </c>
      <c r="D34" s="5">
        <v>45.459070000000004</v>
      </c>
      <c r="E34" s="11" t="s">
        <v>4</v>
      </c>
      <c r="F34" s="22">
        <f t="shared" si="0"/>
        <v>16.3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6">
        <f t="shared" si="1"/>
        <v>16.3</v>
      </c>
    </row>
    <row r="35" spans="2:18" x14ac:dyDescent="0.2">
      <c r="B35" s="5">
        <v>15</v>
      </c>
      <c r="C35" s="5">
        <v>167</v>
      </c>
      <c r="D35" s="5">
        <v>52.152429999999995</v>
      </c>
      <c r="E35" s="11" t="s">
        <v>4</v>
      </c>
      <c r="F35" s="22">
        <f t="shared" si="0"/>
        <v>18.7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6">
        <f t="shared" si="1"/>
        <v>18.7</v>
      </c>
    </row>
    <row r="36" spans="2:18" x14ac:dyDescent="0.2">
      <c r="B36" s="5">
        <v>15</v>
      </c>
      <c r="C36" s="5">
        <v>167</v>
      </c>
      <c r="D36" s="5">
        <v>59.961349999999996</v>
      </c>
      <c r="E36" s="11" t="s">
        <v>4</v>
      </c>
      <c r="F36" s="22">
        <f t="shared" si="0"/>
        <v>21.5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6">
        <f t="shared" si="1"/>
        <v>21.5</v>
      </c>
    </row>
    <row r="37" spans="2:18" x14ac:dyDescent="0.2">
      <c r="B37" s="5">
        <v>15</v>
      </c>
      <c r="C37" s="5">
        <v>167</v>
      </c>
      <c r="D37" s="5">
        <v>62.471359999999997</v>
      </c>
      <c r="E37" s="11" t="s">
        <v>4</v>
      </c>
      <c r="F37" s="22">
        <f>D37/(C37/100*C37/100)</f>
        <v>22.4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6">
        <f t="shared" si="1"/>
        <v>22.4</v>
      </c>
    </row>
    <row r="38" spans="2:18" x14ac:dyDescent="0.2">
      <c r="B38" s="5">
        <v>15</v>
      </c>
      <c r="C38" s="5">
        <v>167</v>
      </c>
      <c r="D38" s="5">
        <v>74.184740000000005</v>
      </c>
      <c r="E38" s="11" t="s">
        <v>4</v>
      </c>
      <c r="F38" s="22">
        <f t="shared" si="0"/>
        <v>26.6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6">
        <f t="shared" si="1"/>
        <v>26.6</v>
      </c>
    </row>
    <row r="39" spans="2:18" x14ac:dyDescent="0.2">
      <c r="B39" s="5">
        <v>15</v>
      </c>
      <c r="C39" s="5">
        <v>168</v>
      </c>
      <c r="D39" s="5">
        <v>44.029439999999994</v>
      </c>
      <c r="E39" s="11" t="s">
        <v>4</v>
      </c>
      <c r="F39" s="22">
        <f t="shared" si="0"/>
        <v>15.599999999999998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6">
        <f t="shared" si="1"/>
        <v>15.6</v>
      </c>
    </row>
    <row r="40" spans="2:18" x14ac:dyDescent="0.2">
      <c r="B40" s="5">
        <v>15</v>
      </c>
      <c r="C40" s="5">
        <v>168</v>
      </c>
      <c r="D40" s="5">
        <v>49.956479999999992</v>
      </c>
      <c r="E40" s="11" t="s">
        <v>4</v>
      </c>
      <c r="F40" s="22">
        <f t="shared" si="0"/>
        <v>17.699999999999996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6">
        <f t="shared" si="1"/>
        <v>17.7</v>
      </c>
    </row>
    <row r="41" spans="2:18" x14ac:dyDescent="0.2">
      <c r="B41" s="5">
        <v>15</v>
      </c>
      <c r="C41" s="5">
        <v>168</v>
      </c>
      <c r="D41" s="5">
        <v>51.932159999999989</v>
      </c>
      <c r="E41" s="11" t="s">
        <v>4</v>
      </c>
      <c r="F41" s="22">
        <f t="shared" si="0"/>
        <v>18.399999999999995</v>
      </c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6">
        <f t="shared" si="1"/>
        <v>18.399999999999999</v>
      </c>
    </row>
    <row r="42" spans="2:18" x14ac:dyDescent="0.2">
      <c r="B42" s="5">
        <v>15</v>
      </c>
      <c r="C42" s="5">
        <v>168</v>
      </c>
      <c r="D42" s="5">
        <v>55.88351999999999</v>
      </c>
      <c r="E42" s="11" t="s">
        <v>4</v>
      </c>
      <c r="F42" s="22">
        <f t="shared" si="0"/>
        <v>19.799999999999997</v>
      </c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6">
        <f t="shared" si="1"/>
        <v>19.8</v>
      </c>
    </row>
    <row r="43" spans="2:18" x14ac:dyDescent="0.2">
      <c r="B43" s="5">
        <v>15</v>
      </c>
      <c r="C43" s="5">
        <v>168</v>
      </c>
      <c r="D43" s="5">
        <v>70.559999999999988</v>
      </c>
      <c r="E43" s="11" t="s">
        <v>4</v>
      </c>
      <c r="F43" s="22">
        <f t="shared" si="0"/>
        <v>24.999999999999996</v>
      </c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6">
        <f t="shared" si="1"/>
        <v>25</v>
      </c>
    </row>
    <row r="44" spans="2:18" x14ac:dyDescent="0.2">
      <c r="B44" s="5">
        <v>15</v>
      </c>
      <c r="C44" s="5">
        <v>169</v>
      </c>
      <c r="D44" s="5">
        <v>55.122729999999997</v>
      </c>
      <c r="E44" s="11" t="s">
        <v>4</v>
      </c>
      <c r="F44" s="22">
        <f t="shared" si="0"/>
        <v>19.299999999999997</v>
      </c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6">
        <f t="shared" si="1"/>
        <v>19.3</v>
      </c>
    </row>
    <row r="45" spans="2:18" x14ac:dyDescent="0.2">
      <c r="B45" s="5">
        <v>15</v>
      </c>
      <c r="C45" s="5">
        <v>169</v>
      </c>
      <c r="D45" s="5">
        <v>61.40614999999999</v>
      </c>
      <c r="E45" s="11" t="s">
        <v>4</v>
      </c>
      <c r="F45" s="22">
        <f t="shared" si="0"/>
        <v>21.499999999999996</v>
      </c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6">
        <f t="shared" si="1"/>
        <v>21.5</v>
      </c>
    </row>
    <row r="46" spans="2:18" x14ac:dyDescent="0.2">
      <c r="B46" s="5">
        <v>15</v>
      </c>
      <c r="C46" s="5">
        <v>169</v>
      </c>
      <c r="D46" s="5">
        <v>63.976639999999989</v>
      </c>
      <c r="E46" s="11" t="s">
        <v>4</v>
      </c>
      <c r="F46" s="22">
        <f t="shared" si="0"/>
        <v>22.399999999999995</v>
      </c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6">
        <f t="shared" si="1"/>
        <v>22.4</v>
      </c>
    </row>
    <row r="47" spans="2:18" x14ac:dyDescent="0.2">
      <c r="B47" s="5">
        <v>15</v>
      </c>
      <c r="C47" s="5">
        <v>170</v>
      </c>
      <c r="D47" s="5">
        <v>48.552</v>
      </c>
      <c r="E47" s="11" t="s">
        <v>4</v>
      </c>
      <c r="F47" s="22">
        <f t="shared" si="0"/>
        <v>16.8</v>
      </c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6">
        <f t="shared" si="1"/>
        <v>16.8</v>
      </c>
    </row>
    <row r="48" spans="2:18" x14ac:dyDescent="0.2">
      <c r="B48" s="5">
        <v>15</v>
      </c>
      <c r="C48" s="5">
        <v>170</v>
      </c>
      <c r="D48" s="5">
        <v>62.712999999999994</v>
      </c>
      <c r="E48" s="11" t="s">
        <v>4</v>
      </c>
      <c r="F48" s="22">
        <f t="shared" si="0"/>
        <v>21.699999999999996</v>
      </c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6">
        <f t="shared" si="1"/>
        <v>21.7</v>
      </c>
    </row>
    <row r="49" spans="2:18" x14ac:dyDescent="0.2">
      <c r="B49" s="5">
        <v>15</v>
      </c>
      <c r="C49" s="5">
        <v>170</v>
      </c>
      <c r="D49" s="5">
        <v>64.446999999999989</v>
      </c>
      <c r="E49" s="11" t="s">
        <v>4</v>
      </c>
      <c r="F49" s="22">
        <f t="shared" si="0"/>
        <v>22.299999999999994</v>
      </c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6">
        <f t="shared" si="1"/>
        <v>22.299999999999997</v>
      </c>
    </row>
    <row r="50" spans="2:18" x14ac:dyDescent="0.2">
      <c r="B50" s="5">
        <v>15</v>
      </c>
      <c r="C50" s="5">
        <v>170</v>
      </c>
      <c r="D50" s="5">
        <v>65.024999999999991</v>
      </c>
      <c r="E50" s="11" t="s">
        <v>4</v>
      </c>
      <c r="F50" s="22">
        <f t="shared" si="0"/>
        <v>22.499999999999996</v>
      </c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6">
        <f t="shared" si="1"/>
        <v>22.5</v>
      </c>
    </row>
    <row r="51" spans="2:18" x14ac:dyDescent="0.2">
      <c r="B51" s="5">
        <v>15</v>
      </c>
      <c r="C51" s="5">
        <v>170</v>
      </c>
      <c r="D51" s="5">
        <v>65.891999999999996</v>
      </c>
      <c r="E51" s="11" t="s">
        <v>4</v>
      </c>
      <c r="F51" s="22">
        <f t="shared" si="0"/>
        <v>22.799999999999997</v>
      </c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6">
        <f t="shared" si="1"/>
        <v>22.8</v>
      </c>
    </row>
    <row r="52" spans="2:18" x14ac:dyDescent="0.2">
      <c r="B52" s="5">
        <v>15</v>
      </c>
      <c r="C52" s="5">
        <v>170</v>
      </c>
      <c r="D52" s="5">
        <v>79.474999999999994</v>
      </c>
      <c r="E52" s="11" t="s">
        <v>4</v>
      </c>
      <c r="F52" s="22">
        <f t="shared" si="0"/>
        <v>27.499999999999996</v>
      </c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6">
        <f t="shared" si="1"/>
        <v>27.5</v>
      </c>
    </row>
    <row r="53" spans="2:18" x14ac:dyDescent="0.2">
      <c r="B53" s="5">
        <v>15</v>
      </c>
      <c r="C53" s="5">
        <v>171</v>
      </c>
      <c r="D53" s="5">
        <v>45.615959999999994</v>
      </c>
      <c r="E53" s="11" t="s">
        <v>4</v>
      </c>
      <c r="F53" s="22">
        <f t="shared" si="0"/>
        <v>15.6</v>
      </c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6">
        <f t="shared" si="1"/>
        <v>15.6</v>
      </c>
    </row>
    <row r="54" spans="2:18" x14ac:dyDescent="0.2">
      <c r="B54" s="5">
        <v>15</v>
      </c>
      <c r="C54" s="5">
        <v>171</v>
      </c>
      <c r="D54" s="5">
        <v>47.66283</v>
      </c>
      <c r="E54" s="11" t="s">
        <v>4</v>
      </c>
      <c r="F54" s="22">
        <f t="shared" si="0"/>
        <v>16.3</v>
      </c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6">
        <f t="shared" si="1"/>
        <v>16.3</v>
      </c>
    </row>
    <row r="55" spans="2:18" x14ac:dyDescent="0.2">
      <c r="B55" s="5">
        <v>15</v>
      </c>
      <c r="C55" s="5">
        <v>171</v>
      </c>
      <c r="D55" s="5">
        <v>56.727539999999991</v>
      </c>
      <c r="E55" s="11" t="s">
        <v>4</v>
      </c>
      <c r="F55" s="22">
        <f t="shared" si="0"/>
        <v>19.399999999999999</v>
      </c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6">
        <f t="shared" si="1"/>
        <v>19.399999999999999</v>
      </c>
    </row>
    <row r="56" spans="2:18" x14ac:dyDescent="0.2">
      <c r="B56" s="5">
        <v>15</v>
      </c>
      <c r="C56" s="5">
        <v>172</v>
      </c>
      <c r="D56" s="5">
        <v>46.446879999999993</v>
      </c>
      <c r="E56" s="11" t="s">
        <v>4</v>
      </c>
      <c r="F56" s="22">
        <f t="shared" si="0"/>
        <v>15.7</v>
      </c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6">
        <f t="shared" si="1"/>
        <v>15.7</v>
      </c>
    </row>
    <row r="57" spans="2:18" x14ac:dyDescent="0.2">
      <c r="B57" s="5">
        <v>15</v>
      </c>
      <c r="C57" s="5">
        <v>172</v>
      </c>
      <c r="D57" s="5">
        <v>49.996959999999987</v>
      </c>
      <c r="E57" s="11" t="s">
        <v>4</v>
      </c>
      <c r="F57" s="22">
        <f t="shared" si="0"/>
        <v>16.899999999999999</v>
      </c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6">
        <f t="shared" si="1"/>
        <v>16.899999999999999</v>
      </c>
    </row>
    <row r="58" spans="2:18" x14ac:dyDescent="0.2">
      <c r="B58" s="5">
        <v>15</v>
      </c>
      <c r="C58" s="5">
        <v>172</v>
      </c>
      <c r="D58" s="5">
        <v>50.884479999999989</v>
      </c>
      <c r="E58" s="11" t="s">
        <v>4</v>
      </c>
      <c r="F58" s="22">
        <f t="shared" si="0"/>
        <v>17.2</v>
      </c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6">
        <f t="shared" si="1"/>
        <v>17.2</v>
      </c>
    </row>
    <row r="59" spans="2:18" x14ac:dyDescent="0.2">
      <c r="B59" s="5">
        <v>15</v>
      </c>
      <c r="C59" s="5">
        <v>172</v>
      </c>
      <c r="D59" s="5">
        <v>68.339039999999997</v>
      </c>
      <c r="E59" s="11" t="s">
        <v>4</v>
      </c>
      <c r="F59" s="22">
        <f t="shared" si="0"/>
        <v>23.1</v>
      </c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6">
        <f t="shared" si="1"/>
        <v>23.1</v>
      </c>
    </row>
    <row r="60" spans="2:18" x14ac:dyDescent="0.2">
      <c r="B60" s="5">
        <v>15</v>
      </c>
      <c r="C60" s="5">
        <v>173</v>
      </c>
      <c r="D60" s="5">
        <v>64.048059999999992</v>
      </c>
      <c r="E60" s="11" t="s">
        <v>4</v>
      </c>
      <c r="F60" s="22">
        <f t="shared" si="0"/>
        <v>21.399999999999995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6">
        <f t="shared" si="1"/>
        <v>21.399999999999995</v>
      </c>
    </row>
    <row r="61" spans="2:18" x14ac:dyDescent="0.2">
      <c r="B61" s="5">
        <v>15</v>
      </c>
      <c r="C61" s="5">
        <v>173</v>
      </c>
      <c r="D61" s="5">
        <v>64.646640000000005</v>
      </c>
      <c r="E61" s="11" t="s">
        <v>4</v>
      </c>
      <c r="F61" s="22">
        <f t="shared" si="0"/>
        <v>21.6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6">
        <f t="shared" si="1"/>
        <v>21.6</v>
      </c>
    </row>
    <row r="62" spans="2:18" x14ac:dyDescent="0.2">
      <c r="B62" s="5">
        <v>15</v>
      </c>
      <c r="C62" s="5">
        <v>174</v>
      </c>
      <c r="D62" s="5">
        <v>49.04712</v>
      </c>
      <c r="E62" s="11" t="s">
        <v>4</v>
      </c>
      <c r="F62" s="22">
        <f t="shared" si="0"/>
        <v>16.2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6">
        <f t="shared" si="1"/>
        <v>16.2</v>
      </c>
    </row>
    <row r="63" spans="2:18" x14ac:dyDescent="0.2">
      <c r="B63" s="5">
        <v>15</v>
      </c>
      <c r="C63" s="5">
        <v>174</v>
      </c>
      <c r="D63" s="5">
        <v>74.781719999999993</v>
      </c>
      <c r="E63" s="11" t="s">
        <v>4</v>
      </c>
      <c r="F63" s="22">
        <f t="shared" si="0"/>
        <v>24.699999999999996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6">
        <f t="shared" si="1"/>
        <v>24.699999999999996</v>
      </c>
    </row>
    <row r="64" spans="2:18" x14ac:dyDescent="0.2">
      <c r="B64" s="5">
        <v>15</v>
      </c>
      <c r="C64" s="5">
        <v>175</v>
      </c>
      <c r="D64" s="5">
        <v>50.837500000000006</v>
      </c>
      <c r="E64" s="11" t="s">
        <v>4</v>
      </c>
      <c r="F64" s="22">
        <f t="shared" si="0"/>
        <v>16.600000000000001</v>
      </c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6">
        <f t="shared" si="1"/>
        <v>16.600000000000001</v>
      </c>
    </row>
    <row r="65" spans="2:18" x14ac:dyDescent="0.2">
      <c r="B65" s="5">
        <v>15</v>
      </c>
      <c r="C65" s="5">
        <v>175</v>
      </c>
      <c r="D65" s="5">
        <v>56.043750000000003</v>
      </c>
      <c r="E65" s="11" t="s">
        <v>4</v>
      </c>
      <c r="F65" s="22">
        <f t="shared" si="0"/>
        <v>18.3</v>
      </c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6">
        <f t="shared" si="1"/>
        <v>18.3</v>
      </c>
    </row>
    <row r="66" spans="2:18" x14ac:dyDescent="0.2">
      <c r="B66" s="5">
        <v>15</v>
      </c>
      <c r="C66" s="5">
        <v>176</v>
      </c>
      <c r="D66" s="5">
        <v>70.315519999999992</v>
      </c>
      <c r="E66" s="11" t="s">
        <v>4</v>
      </c>
      <c r="F66" s="22">
        <f t="shared" si="0"/>
        <v>22.7</v>
      </c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6">
        <f t="shared" si="1"/>
        <v>22.7</v>
      </c>
    </row>
    <row r="67" spans="2:18" x14ac:dyDescent="0.2">
      <c r="B67" s="5">
        <v>15</v>
      </c>
      <c r="C67" s="5">
        <v>176</v>
      </c>
      <c r="D67" s="5">
        <v>81.157119999999992</v>
      </c>
      <c r="E67" s="11" t="s">
        <v>4</v>
      </c>
      <c r="F67" s="22">
        <f t="shared" ref="F67:F70" si="2">D67/(C67/100*C67/100)</f>
        <v>26.2</v>
      </c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6">
        <f t="shared" ref="R67:R70" si="3">D67/(C67/100)^2</f>
        <v>26.2</v>
      </c>
    </row>
    <row r="68" spans="2:18" x14ac:dyDescent="0.2">
      <c r="B68" s="5">
        <v>15</v>
      </c>
      <c r="C68" s="5">
        <v>177</v>
      </c>
      <c r="D68" s="5">
        <v>56.392200000000003</v>
      </c>
      <c r="E68" s="11" t="s">
        <v>4</v>
      </c>
      <c r="F68" s="22">
        <f t="shared" si="2"/>
        <v>18</v>
      </c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6">
        <f t="shared" si="3"/>
        <v>18</v>
      </c>
    </row>
    <row r="69" spans="2:18" x14ac:dyDescent="0.2">
      <c r="B69" s="5">
        <v>15</v>
      </c>
      <c r="C69" s="5">
        <v>178</v>
      </c>
      <c r="D69" s="5">
        <v>56.397520000000007</v>
      </c>
      <c r="E69" s="11" t="s">
        <v>4</v>
      </c>
      <c r="F69" s="22">
        <f t="shared" si="2"/>
        <v>17.8</v>
      </c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6">
        <f t="shared" si="3"/>
        <v>17.8</v>
      </c>
    </row>
    <row r="70" spans="2:18" x14ac:dyDescent="0.2">
      <c r="B70" s="5">
        <v>15</v>
      </c>
      <c r="C70" s="5">
        <v>176.359525899912</v>
      </c>
      <c r="D70" s="5">
        <v>61.495019591747102</v>
      </c>
      <c r="E70" s="11" t="s">
        <v>4</v>
      </c>
      <c r="F70" s="22">
        <f t="shared" si="2"/>
        <v>19.771612894683109</v>
      </c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6">
        <f t="shared" si="3"/>
        <v>19.771612894683109</v>
      </c>
    </row>
  </sheetData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6"/>
  <sheetViews>
    <sheetView workbookViewId="0">
      <selection activeCell="H7" sqref="H7:H12"/>
    </sheetView>
  </sheetViews>
  <sheetFormatPr baseColWidth="10" defaultRowHeight="16" x14ac:dyDescent="0.2"/>
  <cols>
    <col min="18" max="18" width="10.83203125" style="18"/>
    <col min="19" max="20" width="10.83203125" style="15"/>
  </cols>
  <sheetData>
    <row r="1" spans="2:20" ht="32" x14ac:dyDescent="0.2">
      <c r="B1" s="8" t="s">
        <v>0</v>
      </c>
      <c r="C1" s="8" t="s">
        <v>1</v>
      </c>
      <c r="D1" s="8" t="s">
        <v>2</v>
      </c>
      <c r="E1" s="8" t="s">
        <v>3</v>
      </c>
      <c r="F1" s="8" t="s">
        <v>16</v>
      </c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4" t="s">
        <v>16</v>
      </c>
    </row>
    <row r="2" spans="2:20" x14ac:dyDescent="0.2">
      <c r="B2" s="6">
        <v>15</v>
      </c>
      <c r="C2" s="7">
        <v>155</v>
      </c>
      <c r="D2" s="7">
        <v>43</v>
      </c>
      <c r="E2" s="9" t="s">
        <v>5</v>
      </c>
      <c r="F2" s="24">
        <f>D2/(C2/100*C2/100)</f>
        <v>17.898022892819981</v>
      </c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6">
        <f>D2/(C2/100)^2</f>
        <v>17.898022892819977</v>
      </c>
    </row>
    <row r="3" spans="2:20" x14ac:dyDescent="0.2">
      <c r="B3" s="3">
        <v>15</v>
      </c>
      <c r="C3" s="4">
        <v>156</v>
      </c>
      <c r="D3" s="4">
        <v>61</v>
      </c>
      <c r="E3" s="10" t="s">
        <v>5</v>
      </c>
      <c r="F3" s="24">
        <f t="shared" ref="F3:F66" si="0">D3/(C3/100*C3/100)</f>
        <v>25.06574621959237</v>
      </c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6">
        <f t="shared" ref="R3:R66" si="1">D3/(C3/100)^2</f>
        <v>25.06574621959237</v>
      </c>
    </row>
    <row r="4" spans="2:20" x14ac:dyDescent="0.2">
      <c r="B4" s="3">
        <v>15</v>
      </c>
      <c r="C4" s="4">
        <v>156</v>
      </c>
      <c r="D4" s="4">
        <v>67</v>
      </c>
      <c r="E4" s="10" t="s">
        <v>5</v>
      </c>
      <c r="F4" s="24">
        <f t="shared" si="0"/>
        <v>27.531229454306374</v>
      </c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6">
        <f t="shared" si="1"/>
        <v>27.531229454306374</v>
      </c>
    </row>
    <row r="5" spans="2:20" x14ac:dyDescent="0.2">
      <c r="B5" s="3">
        <v>15</v>
      </c>
      <c r="C5" s="4">
        <v>157</v>
      </c>
      <c r="D5" s="4">
        <v>44</v>
      </c>
      <c r="E5" s="10" t="s">
        <v>5</v>
      </c>
      <c r="F5" s="24">
        <f t="shared" si="0"/>
        <v>17.850622743316158</v>
      </c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>
        <f t="shared" si="1"/>
        <v>17.850622743316158</v>
      </c>
    </row>
    <row r="6" spans="2:20" x14ac:dyDescent="0.2">
      <c r="B6" s="3">
        <v>15</v>
      </c>
      <c r="C6" s="4">
        <v>157</v>
      </c>
      <c r="D6" s="4">
        <v>52</v>
      </c>
      <c r="E6" s="10" t="s">
        <v>5</v>
      </c>
      <c r="F6" s="24">
        <f t="shared" si="0"/>
        <v>21.096190514828187</v>
      </c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6">
        <f t="shared" si="1"/>
        <v>21.096190514828187</v>
      </c>
    </row>
    <row r="7" spans="2:20" x14ac:dyDescent="0.2">
      <c r="B7" s="3">
        <v>15</v>
      </c>
      <c r="C7" s="4">
        <v>158</v>
      </c>
      <c r="D7" s="4">
        <v>62</v>
      </c>
      <c r="E7" s="10" t="s">
        <v>5</v>
      </c>
      <c r="F7" s="24">
        <f t="shared" si="0"/>
        <v>24.835763499439192</v>
      </c>
      <c r="G7" s="19"/>
      <c r="H7" s="25"/>
      <c r="I7" s="19"/>
      <c r="J7" s="19"/>
      <c r="K7" s="19"/>
      <c r="L7" s="19"/>
      <c r="M7" s="19"/>
      <c r="N7" s="19"/>
      <c r="O7" s="19"/>
      <c r="P7" s="19"/>
      <c r="Q7" s="19"/>
      <c r="R7" s="16">
        <f t="shared" si="1"/>
        <v>24.835763499439189</v>
      </c>
    </row>
    <row r="8" spans="2:20" x14ac:dyDescent="0.2">
      <c r="B8" s="3">
        <v>15</v>
      </c>
      <c r="C8" s="4">
        <v>160</v>
      </c>
      <c r="D8" s="4">
        <v>47</v>
      </c>
      <c r="E8" s="10" t="s">
        <v>5</v>
      </c>
      <c r="F8" s="24">
        <f t="shared" si="0"/>
        <v>18.359375</v>
      </c>
      <c r="G8" s="19"/>
      <c r="H8" s="25"/>
      <c r="I8" s="19"/>
      <c r="J8" s="19"/>
      <c r="K8" s="19"/>
      <c r="L8" s="19"/>
      <c r="M8" s="19"/>
      <c r="N8" s="19"/>
      <c r="O8" s="19"/>
      <c r="P8" s="19"/>
      <c r="Q8" s="19"/>
      <c r="R8" s="16">
        <f t="shared" si="1"/>
        <v>18.359374999999996</v>
      </c>
    </row>
    <row r="9" spans="2:20" x14ac:dyDescent="0.2">
      <c r="B9" s="3">
        <v>15</v>
      </c>
      <c r="C9" s="4">
        <v>160</v>
      </c>
      <c r="D9" s="4">
        <v>54</v>
      </c>
      <c r="E9" s="10" t="s">
        <v>5</v>
      </c>
      <c r="F9" s="24">
        <f t="shared" si="0"/>
        <v>21.09375</v>
      </c>
      <c r="G9" s="19"/>
      <c r="H9" s="25"/>
      <c r="I9" s="19"/>
      <c r="J9" s="19"/>
      <c r="K9" s="19"/>
      <c r="L9" s="19"/>
      <c r="M9" s="19"/>
      <c r="N9" s="19"/>
      <c r="O9" s="19"/>
      <c r="P9" s="19"/>
      <c r="Q9" s="19"/>
      <c r="R9" s="16">
        <f t="shared" si="1"/>
        <v>21.093749999999996</v>
      </c>
    </row>
    <row r="10" spans="2:20" x14ac:dyDescent="0.2">
      <c r="B10" s="3">
        <v>15</v>
      </c>
      <c r="C10" s="4">
        <v>160</v>
      </c>
      <c r="D10" s="4">
        <v>57</v>
      </c>
      <c r="E10" s="10" t="s">
        <v>5</v>
      </c>
      <c r="F10" s="24">
        <f t="shared" si="0"/>
        <v>22.265625</v>
      </c>
      <c r="G10" s="19"/>
      <c r="H10" s="25"/>
      <c r="I10" s="19"/>
      <c r="J10" s="19"/>
      <c r="K10" s="19"/>
      <c r="L10" s="19"/>
      <c r="M10" s="19"/>
      <c r="N10" s="19"/>
      <c r="O10" s="19"/>
      <c r="P10" s="19"/>
      <c r="Q10" s="19"/>
      <c r="R10" s="16">
        <f t="shared" si="1"/>
        <v>22.265624999999996</v>
      </c>
    </row>
    <row r="11" spans="2:20" x14ac:dyDescent="0.2">
      <c r="B11" s="3">
        <v>15</v>
      </c>
      <c r="C11" s="4">
        <v>161</v>
      </c>
      <c r="D11" s="4">
        <v>43</v>
      </c>
      <c r="E11" s="10" t="s">
        <v>5</v>
      </c>
      <c r="F11" s="24">
        <f t="shared" si="0"/>
        <v>16.588866170286639</v>
      </c>
      <c r="G11" s="19"/>
      <c r="H11" s="25"/>
      <c r="I11" s="19"/>
      <c r="J11" s="19"/>
      <c r="K11" s="19"/>
      <c r="L11" s="19"/>
      <c r="M11" s="19"/>
      <c r="N11" s="19"/>
      <c r="O11" s="19"/>
      <c r="P11" s="19"/>
      <c r="Q11" s="19"/>
      <c r="R11" s="16">
        <f t="shared" si="1"/>
        <v>16.588866170286639</v>
      </c>
    </row>
    <row r="12" spans="2:20" x14ac:dyDescent="0.2">
      <c r="B12" s="3">
        <v>15</v>
      </c>
      <c r="C12" s="4">
        <v>161</v>
      </c>
      <c r="D12" s="4">
        <v>44</v>
      </c>
      <c r="E12" s="10" t="s">
        <v>5</v>
      </c>
      <c r="F12" s="24">
        <f t="shared" si="0"/>
        <v>16.974653755642141</v>
      </c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6">
        <f t="shared" si="1"/>
        <v>16.974653755642141</v>
      </c>
    </row>
    <row r="13" spans="2:20" x14ac:dyDescent="0.2">
      <c r="B13" s="3">
        <v>15</v>
      </c>
      <c r="C13" s="4">
        <v>161</v>
      </c>
      <c r="D13" s="4">
        <v>63</v>
      </c>
      <c r="E13" s="10" t="s">
        <v>5</v>
      </c>
      <c r="F13" s="24">
        <f t="shared" si="0"/>
        <v>24.304617877396701</v>
      </c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6">
        <f t="shared" si="1"/>
        <v>24.304617877396701</v>
      </c>
    </row>
    <row r="14" spans="2:20" x14ac:dyDescent="0.2">
      <c r="B14" s="3">
        <v>15</v>
      </c>
      <c r="C14" s="4">
        <v>162</v>
      </c>
      <c r="D14" s="4">
        <v>45</v>
      </c>
      <c r="E14" s="10" t="s">
        <v>5</v>
      </c>
      <c r="F14" s="24">
        <f t="shared" si="0"/>
        <v>17.146776406035666</v>
      </c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6">
        <f t="shared" si="1"/>
        <v>17.146776406035663</v>
      </c>
      <c r="T14" s="15" t="s">
        <v>12</v>
      </c>
    </row>
    <row r="15" spans="2:20" x14ac:dyDescent="0.2">
      <c r="B15" s="3">
        <v>15</v>
      </c>
      <c r="C15" s="4">
        <v>162</v>
      </c>
      <c r="D15" s="4">
        <v>56</v>
      </c>
      <c r="E15" s="10" t="s">
        <v>5</v>
      </c>
      <c r="F15" s="24">
        <f t="shared" si="0"/>
        <v>21.338210638622161</v>
      </c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6">
        <f t="shared" si="1"/>
        <v>21.338210638622158</v>
      </c>
      <c r="S15" s="15" t="s">
        <v>6</v>
      </c>
      <c r="T15" s="17">
        <f>QUARTILE(R2:R70,1)</f>
        <v>17.99015275849009</v>
      </c>
    </row>
    <row r="16" spans="2:20" x14ac:dyDescent="0.2">
      <c r="B16" s="3">
        <v>15</v>
      </c>
      <c r="C16" s="4">
        <v>162</v>
      </c>
      <c r="D16" s="4">
        <v>56</v>
      </c>
      <c r="E16" s="10" t="s">
        <v>5</v>
      </c>
      <c r="F16" s="24">
        <f t="shared" si="0"/>
        <v>21.338210638622161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6">
        <f t="shared" si="1"/>
        <v>21.338210638622158</v>
      </c>
      <c r="S16" s="15" t="s">
        <v>7</v>
      </c>
      <c r="T16" s="17">
        <f>MIN(R2:R70)</f>
        <v>16.073321705824014</v>
      </c>
    </row>
    <row r="17" spans="2:20" x14ac:dyDescent="0.2">
      <c r="B17" s="3">
        <v>15</v>
      </c>
      <c r="C17" s="4">
        <v>164</v>
      </c>
      <c r="D17" s="4">
        <v>48</v>
      </c>
      <c r="E17" s="10" t="s">
        <v>5</v>
      </c>
      <c r="F17" s="24">
        <f t="shared" si="0"/>
        <v>17.846519928613919</v>
      </c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6">
        <f t="shared" si="1"/>
        <v>17.846519928613922</v>
      </c>
      <c r="S17" s="15" t="s">
        <v>8</v>
      </c>
      <c r="T17" s="17">
        <f>MEDIAN(R2:R70)</f>
        <v>20.569329660238754</v>
      </c>
    </row>
    <row r="18" spans="2:20" x14ac:dyDescent="0.2">
      <c r="B18" s="3">
        <v>15</v>
      </c>
      <c r="C18" s="4">
        <v>164</v>
      </c>
      <c r="D18" s="4">
        <v>48</v>
      </c>
      <c r="E18" s="10" t="s">
        <v>5</v>
      </c>
      <c r="F18" s="24">
        <f t="shared" si="0"/>
        <v>17.846519928613919</v>
      </c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6">
        <f t="shared" si="1"/>
        <v>17.846519928613922</v>
      </c>
      <c r="S18" s="15" t="s">
        <v>9</v>
      </c>
      <c r="T18" s="17">
        <f>MAX(R2:R70)</f>
        <v>27.681660899653981</v>
      </c>
    </row>
    <row r="19" spans="2:20" x14ac:dyDescent="0.2">
      <c r="B19" s="3">
        <v>15</v>
      </c>
      <c r="C19" s="4">
        <v>164</v>
      </c>
      <c r="D19" s="4">
        <v>68</v>
      </c>
      <c r="E19" s="10" t="s">
        <v>5</v>
      </c>
      <c r="F19" s="24">
        <f t="shared" si="0"/>
        <v>25.282569898869721</v>
      </c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6">
        <f t="shared" si="1"/>
        <v>25.282569898869724</v>
      </c>
      <c r="S19" s="15" t="s">
        <v>10</v>
      </c>
      <c r="T19" s="17">
        <f>QUARTILE(R2:R70,3)</f>
        <v>22.499637102627378</v>
      </c>
    </row>
    <row r="20" spans="2:20" x14ac:dyDescent="0.2">
      <c r="B20" s="3">
        <v>15</v>
      </c>
      <c r="C20" s="4">
        <v>164</v>
      </c>
      <c r="D20" s="4">
        <v>73</v>
      </c>
      <c r="E20" s="10" t="s">
        <v>5</v>
      </c>
      <c r="F20" s="24">
        <f t="shared" si="0"/>
        <v>27.141582391433669</v>
      </c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6">
        <f t="shared" si="1"/>
        <v>27.141582391433676</v>
      </c>
    </row>
    <row r="21" spans="2:20" x14ac:dyDescent="0.2">
      <c r="B21" s="3">
        <v>15</v>
      </c>
      <c r="C21" s="4">
        <v>165</v>
      </c>
      <c r="D21" s="4">
        <v>45</v>
      </c>
      <c r="E21" s="10" t="s">
        <v>5</v>
      </c>
      <c r="F21" s="24">
        <f t="shared" si="0"/>
        <v>16.528925619834709</v>
      </c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6">
        <f t="shared" si="1"/>
        <v>16.528925619834713</v>
      </c>
    </row>
    <row r="22" spans="2:20" x14ac:dyDescent="0.2">
      <c r="B22" s="3">
        <v>15</v>
      </c>
      <c r="C22" s="4">
        <v>165</v>
      </c>
      <c r="D22" s="4">
        <v>50</v>
      </c>
      <c r="E22" s="10" t="s">
        <v>5</v>
      </c>
      <c r="F22" s="24">
        <f t="shared" si="0"/>
        <v>18.365472910927455</v>
      </c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6">
        <f t="shared" si="1"/>
        <v>18.365472910927458</v>
      </c>
    </row>
    <row r="23" spans="2:20" x14ac:dyDescent="0.2">
      <c r="B23" s="3">
        <v>15</v>
      </c>
      <c r="C23" s="4">
        <v>165</v>
      </c>
      <c r="D23" s="4">
        <v>56</v>
      </c>
      <c r="E23" s="10" t="s">
        <v>5</v>
      </c>
      <c r="F23" s="24">
        <f t="shared" si="0"/>
        <v>20.569329660238751</v>
      </c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6">
        <f t="shared" si="1"/>
        <v>20.569329660238754</v>
      </c>
    </row>
    <row r="24" spans="2:20" x14ac:dyDescent="0.2">
      <c r="B24" s="3">
        <v>15</v>
      </c>
      <c r="C24" s="4">
        <v>166</v>
      </c>
      <c r="D24" s="4">
        <v>62</v>
      </c>
      <c r="E24" s="10" t="s">
        <v>5</v>
      </c>
      <c r="F24" s="24">
        <f t="shared" si="0"/>
        <v>22.499637102627378</v>
      </c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6">
        <f t="shared" si="1"/>
        <v>22.499637102627378</v>
      </c>
    </row>
    <row r="25" spans="2:20" x14ac:dyDescent="0.2">
      <c r="B25" s="3">
        <v>15</v>
      </c>
      <c r="C25" s="4">
        <v>166</v>
      </c>
      <c r="D25" s="4">
        <v>46</v>
      </c>
      <c r="E25" s="10" t="s">
        <v>5</v>
      </c>
      <c r="F25" s="24">
        <f t="shared" si="0"/>
        <v>16.693279140659023</v>
      </c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6">
        <f t="shared" si="1"/>
        <v>16.693279140659023</v>
      </c>
    </row>
    <row r="26" spans="2:20" x14ac:dyDescent="0.2">
      <c r="B26" s="3">
        <v>15</v>
      </c>
      <c r="C26" s="4">
        <v>166</v>
      </c>
      <c r="D26" s="4">
        <v>50</v>
      </c>
      <c r="E26" s="10" t="s">
        <v>5</v>
      </c>
      <c r="F26" s="24">
        <f t="shared" si="0"/>
        <v>18.144868631151112</v>
      </c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6">
        <f t="shared" si="1"/>
        <v>18.144868631151112</v>
      </c>
    </row>
    <row r="27" spans="2:20" x14ac:dyDescent="0.2">
      <c r="B27" s="3">
        <v>15</v>
      </c>
      <c r="C27" s="4">
        <v>166</v>
      </c>
      <c r="D27" s="4">
        <v>59</v>
      </c>
      <c r="E27" s="10" t="s">
        <v>5</v>
      </c>
      <c r="F27" s="24">
        <f t="shared" si="0"/>
        <v>21.410944984758313</v>
      </c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6">
        <f t="shared" si="1"/>
        <v>21.410944984758313</v>
      </c>
    </row>
    <row r="28" spans="2:20" x14ac:dyDescent="0.2">
      <c r="B28" s="3">
        <v>15</v>
      </c>
      <c r="C28" s="4">
        <v>166</v>
      </c>
      <c r="D28" s="4">
        <v>60</v>
      </c>
      <c r="E28" s="10" t="s">
        <v>5</v>
      </c>
      <c r="F28" s="24">
        <f t="shared" si="0"/>
        <v>21.773842357381334</v>
      </c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6">
        <f t="shared" si="1"/>
        <v>21.773842357381334</v>
      </c>
    </row>
    <row r="29" spans="2:20" x14ac:dyDescent="0.2">
      <c r="B29" s="3">
        <v>15</v>
      </c>
      <c r="C29" s="4">
        <v>167</v>
      </c>
      <c r="D29" s="4">
        <v>46</v>
      </c>
      <c r="E29" s="10" t="s">
        <v>5</v>
      </c>
      <c r="F29" s="24">
        <f t="shared" si="0"/>
        <v>16.493958191401628</v>
      </c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6">
        <f t="shared" si="1"/>
        <v>16.493958191401628</v>
      </c>
    </row>
    <row r="30" spans="2:20" x14ac:dyDescent="0.2">
      <c r="B30" s="3">
        <v>15</v>
      </c>
      <c r="C30" s="4">
        <v>167</v>
      </c>
      <c r="D30" s="4">
        <v>59</v>
      </c>
      <c r="E30" s="10" t="s">
        <v>5</v>
      </c>
      <c r="F30" s="24">
        <f t="shared" si="0"/>
        <v>21.155294202015131</v>
      </c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6">
        <f t="shared" si="1"/>
        <v>21.155294202015131</v>
      </c>
    </row>
    <row r="31" spans="2:20" x14ac:dyDescent="0.2">
      <c r="B31" s="3">
        <v>15</v>
      </c>
      <c r="C31" s="4">
        <v>167</v>
      </c>
      <c r="D31" s="4">
        <v>52</v>
      </c>
      <c r="E31" s="10" t="s">
        <v>5</v>
      </c>
      <c r="F31" s="24">
        <f t="shared" si="0"/>
        <v>18.645344042454013</v>
      </c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6">
        <f t="shared" si="1"/>
        <v>18.645344042454013</v>
      </c>
    </row>
    <row r="32" spans="2:20" x14ac:dyDescent="0.2">
      <c r="B32" s="3">
        <v>15</v>
      </c>
      <c r="C32" s="4">
        <v>167</v>
      </c>
      <c r="D32" s="4">
        <v>60</v>
      </c>
      <c r="E32" s="10" t="s">
        <v>5</v>
      </c>
      <c r="F32" s="24">
        <f t="shared" si="0"/>
        <v>21.513858510523864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6">
        <f t="shared" si="1"/>
        <v>21.513858510523864</v>
      </c>
    </row>
    <row r="33" spans="2:18" x14ac:dyDescent="0.2">
      <c r="B33" s="3">
        <v>15</v>
      </c>
      <c r="C33" s="4">
        <v>167</v>
      </c>
      <c r="D33" s="4">
        <v>69</v>
      </c>
      <c r="E33" s="10" t="s">
        <v>5</v>
      </c>
      <c r="F33" s="24">
        <f t="shared" si="0"/>
        <v>24.740937287102444</v>
      </c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6">
        <f t="shared" si="1"/>
        <v>24.740937287102444</v>
      </c>
    </row>
    <row r="34" spans="2:18" x14ac:dyDescent="0.2">
      <c r="B34" s="3">
        <v>15</v>
      </c>
      <c r="C34" s="4">
        <v>169</v>
      </c>
      <c r="D34" s="4">
        <v>65</v>
      </c>
      <c r="E34" s="10" t="s">
        <v>5</v>
      </c>
      <c r="F34" s="24">
        <f t="shared" si="0"/>
        <v>22.758306781975421</v>
      </c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6">
        <f t="shared" si="1"/>
        <v>22.758306781975424</v>
      </c>
    </row>
    <row r="35" spans="2:18" x14ac:dyDescent="0.2">
      <c r="B35" s="3">
        <v>15</v>
      </c>
      <c r="C35" s="4">
        <v>169</v>
      </c>
      <c r="D35" s="4">
        <v>48</v>
      </c>
      <c r="E35" s="10" t="s">
        <v>5</v>
      </c>
      <c r="F35" s="24">
        <f t="shared" si="0"/>
        <v>16.806134238997235</v>
      </c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6">
        <f t="shared" si="1"/>
        <v>16.806134238997235</v>
      </c>
    </row>
    <row r="36" spans="2:18" x14ac:dyDescent="0.2">
      <c r="B36" s="3">
        <v>15</v>
      </c>
      <c r="C36" s="4">
        <v>169</v>
      </c>
      <c r="D36" s="4">
        <v>52</v>
      </c>
      <c r="E36" s="10" t="s">
        <v>5</v>
      </c>
      <c r="F36" s="24">
        <f t="shared" si="0"/>
        <v>18.206645425580337</v>
      </c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6">
        <f t="shared" si="1"/>
        <v>18.206645425580341</v>
      </c>
    </row>
    <row r="37" spans="2:18" x14ac:dyDescent="0.2">
      <c r="B37" s="3">
        <v>15</v>
      </c>
      <c r="C37" s="4">
        <v>169</v>
      </c>
      <c r="D37" s="4">
        <v>79</v>
      </c>
      <c r="E37" s="10" t="s">
        <v>5</v>
      </c>
      <c r="F37" s="24">
        <f t="shared" si="0"/>
        <v>27.66009593501628</v>
      </c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6">
        <f t="shared" si="1"/>
        <v>27.660095935016283</v>
      </c>
    </row>
    <row r="38" spans="2:18" x14ac:dyDescent="0.2">
      <c r="B38" s="3">
        <v>15</v>
      </c>
      <c r="C38" s="4">
        <v>170</v>
      </c>
      <c r="D38" s="4">
        <v>49</v>
      </c>
      <c r="E38" s="10" t="s">
        <v>5</v>
      </c>
      <c r="F38" s="24">
        <f t="shared" si="0"/>
        <v>16.955017301038062</v>
      </c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6">
        <f t="shared" si="1"/>
        <v>16.955017301038065</v>
      </c>
    </row>
    <row r="39" spans="2:18" x14ac:dyDescent="0.2">
      <c r="B39" s="3">
        <v>15</v>
      </c>
      <c r="C39" s="4">
        <v>170</v>
      </c>
      <c r="D39" s="4">
        <v>53</v>
      </c>
      <c r="E39" s="10" t="s">
        <v>5</v>
      </c>
      <c r="F39" s="24">
        <f t="shared" si="0"/>
        <v>18.339100346020761</v>
      </c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6">
        <f t="shared" si="1"/>
        <v>18.339100346020764</v>
      </c>
    </row>
    <row r="40" spans="2:18" x14ac:dyDescent="0.2">
      <c r="B40" s="3">
        <v>15</v>
      </c>
      <c r="C40" s="4">
        <v>170</v>
      </c>
      <c r="D40" s="4">
        <v>62</v>
      </c>
      <c r="E40" s="10" t="s">
        <v>5</v>
      </c>
      <c r="F40" s="24">
        <f t="shared" si="0"/>
        <v>21.453287197231834</v>
      </c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6">
        <f t="shared" si="1"/>
        <v>21.453287197231838</v>
      </c>
    </row>
    <row r="41" spans="2:18" x14ac:dyDescent="0.2">
      <c r="B41" s="3">
        <v>15</v>
      </c>
      <c r="C41" s="4">
        <v>170</v>
      </c>
      <c r="D41" s="4">
        <v>70</v>
      </c>
      <c r="E41" s="10" t="s">
        <v>5</v>
      </c>
      <c r="F41" s="24">
        <f t="shared" si="0"/>
        <v>24.221453287197232</v>
      </c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>
        <f t="shared" si="1"/>
        <v>24.221453287197235</v>
      </c>
    </row>
    <row r="42" spans="2:18" x14ac:dyDescent="0.2">
      <c r="B42" s="3">
        <v>15</v>
      </c>
      <c r="C42" s="4">
        <v>170</v>
      </c>
      <c r="D42" s="4">
        <v>80</v>
      </c>
      <c r="E42" s="10" t="s">
        <v>5</v>
      </c>
      <c r="F42" s="24">
        <f t="shared" si="0"/>
        <v>27.681660899653977</v>
      </c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>
        <f t="shared" si="1"/>
        <v>27.681660899653981</v>
      </c>
    </row>
    <row r="43" spans="2:18" x14ac:dyDescent="0.2">
      <c r="B43" s="3">
        <v>15</v>
      </c>
      <c r="C43" s="4">
        <v>171</v>
      </c>
      <c r="D43" s="4">
        <v>47</v>
      </c>
      <c r="E43" s="10" t="s">
        <v>5</v>
      </c>
      <c r="F43" s="24">
        <f t="shared" si="0"/>
        <v>16.073321705824014</v>
      </c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>
        <f t="shared" si="1"/>
        <v>16.073321705824014</v>
      </c>
    </row>
    <row r="44" spans="2:18" x14ac:dyDescent="0.2">
      <c r="B44" s="3">
        <v>15</v>
      </c>
      <c r="C44" s="4">
        <v>171</v>
      </c>
      <c r="D44" s="4">
        <v>48</v>
      </c>
      <c r="E44" s="10" t="s">
        <v>5</v>
      </c>
      <c r="F44" s="24">
        <f t="shared" si="0"/>
        <v>16.415307274033037</v>
      </c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>
        <f t="shared" si="1"/>
        <v>16.415307274033037</v>
      </c>
    </row>
    <row r="45" spans="2:18" x14ac:dyDescent="0.2">
      <c r="B45" s="3">
        <v>15</v>
      </c>
      <c r="C45" s="4">
        <v>171</v>
      </c>
      <c r="D45" s="4">
        <v>58</v>
      </c>
      <c r="E45" s="10" t="s">
        <v>5</v>
      </c>
      <c r="F45" s="24">
        <f t="shared" si="0"/>
        <v>19.835162956123252</v>
      </c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>
        <f t="shared" si="1"/>
        <v>19.835162956123252</v>
      </c>
    </row>
    <row r="46" spans="2:18" x14ac:dyDescent="0.2">
      <c r="B46" s="3">
        <v>15</v>
      </c>
      <c r="C46" s="4">
        <v>172</v>
      </c>
      <c r="D46" s="4">
        <v>49</v>
      </c>
      <c r="E46" s="10" t="s">
        <v>5</v>
      </c>
      <c r="F46" s="24">
        <f t="shared" si="0"/>
        <v>16.563007030827475</v>
      </c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>
        <f t="shared" si="1"/>
        <v>16.563007030827475</v>
      </c>
    </row>
    <row r="47" spans="2:18" x14ac:dyDescent="0.2">
      <c r="B47" s="3">
        <v>15</v>
      </c>
      <c r="C47" s="4">
        <v>172</v>
      </c>
      <c r="D47" s="4">
        <v>55</v>
      </c>
      <c r="E47" s="10" t="s">
        <v>5</v>
      </c>
      <c r="F47" s="24">
        <f t="shared" si="0"/>
        <v>18.591130340724717</v>
      </c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>
        <f t="shared" si="1"/>
        <v>18.591130340724717</v>
      </c>
    </row>
    <row r="48" spans="2:18" x14ac:dyDescent="0.2">
      <c r="B48" s="3">
        <v>15</v>
      </c>
      <c r="C48" s="4">
        <v>172</v>
      </c>
      <c r="D48" s="4">
        <v>54</v>
      </c>
      <c r="E48" s="10" t="s">
        <v>5</v>
      </c>
      <c r="F48" s="24">
        <f t="shared" si="0"/>
        <v>18.253109789075179</v>
      </c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>
        <f t="shared" si="1"/>
        <v>18.253109789075179</v>
      </c>
    </row>
    <row r="49" spans="2:18" x14ac:dyDescent="0.2">
      <c r="B49" s="3">
        <v>15</v>
      </c>
      <c r="C49" s="4">
        <v>172</v>
      </c>
      <c r="D49" s="4">
        <v>63</v>
      </c>
      <c r="E49" s="10" t="s">
        <v>5</v>
      </c>
      <c r="F49" s="24">
        <f t="shared" si="0"/>
        <v>21.295294753921041</v>
      </c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>
        <f t="shared" si="1"/>
        <v>21.295294753921041</v>
      </c>
    </row>
    <row r="50" spans="2:18" x14ac:dyDescent="0.2">
      <c r="B50" s="3">
        <v>15</v>
      </c>
      <c r="C50" s="4">
        <v>172</v>
      </c>
      <c r="D50" s="4">
        <v>81</v>
      </c>
      <c r="E50" s="10" t="s">
        <v>5</v>
      </c>
      <c r="F50" s="24">
        <f t="shared" si="0"/>
        <v>27.379664683612766</v>
      </c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6">
        <f t="shared" si="1"/>
        <v>27.379664683612766</v>
      </c>
    </row>
    <row r="51" spans="2:18" x14ac:dyDescent="0.2">
      <c r="B51" s="3">
        <v>15</v>
      </c>
      <c r="C51" s="4">
        <v>173</v>
      </c>
      <c r="D51" s="4">
        <v>54</v>
      </c>
      <c r="E51" s="10" t="s">
        <v>5</v>
      </c>
      <c r="F51" s="24">
        <f t="shared" si="0"/>
        <v>18.042701059173375</v>
      </c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6">
        <f t="shared" si="1"/>
        <v>18.042701059173375</v>
      </c>
    </row>
    <row r="52" spans="2:18" x14ac:dyDescent="0.2">
      <c r="B52" s="3">
        <v>15</v>
      </c>
      <c r="C52" s="4">
        <v>173</v>
      </c>
      <c r="D52" s="4">
        <v>54</v>
      </c>
      <c r="E52" s="10" t="s">
        <v>5</v>
      </c>
      <c r="F52" s="24">
        <f t="shared" si="0"/>
        <v>18.042701059173375</v>
      </c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6">
        <f t="shared" si="1"/>
        <v>18.042701059173375</v>
      </c>
    </row>
    <row r="53" spans="2:18" x14ac:dyDescent="0.2">
      <c r="B53" s="3">
        <v>15</v>
      </c>
      <c r="C53" s="4">
        <v>173</v>
      </c>
      <c r="D53" s="4">
        <v>54</v>
      </c>
      <c r="E53" s="10" t="s">
        <v>5</v>
      </c>
      <c r="F53" s="24">
        <f t="shared" si="0"/>
        <v>18.042701059173375</v>
      </c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6">
        <f t="shared" si="1"/>
        <v>18.042701059173375</v>
      </c>
    </row>
    <row r="54" spans="2:18" x14ac:dyDescent="0.2">
      <c r="B54" s="3">
        <v>15</v>
      </c>
      <c r="C54" s="4">
        <v>173</v>
      </c>
      <c r="D54" s="4">
        <v>65</v>
      </c>
      <c r="E54" s="10" t="s">
        <v>5</v>
      </c>
      <c r="F54" s="24">
        <f t="shared" si="0"/>
        <v>21.718066089745729</v>
      </c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6">
        <f t="shared" si="1"/>
        <v>21.718066089745729</v>
      </c>
    </row>
    <row r="55" spans="2:18" x14ac:dyDescent="0.2">
      <c r="B55" s="3">
        <v>15</v>
      </c>
      <c r="C55" s="4">
        <v>174</v>
      </c>
      <c r="D55" s="4">
        <v>60</v>
      </c>
      <c r="E55" s="10" t="s">
        <v>5</v>
      </c>
      <c r="F55" s="24">
        <f t="shared" si="0"/>
        <v>19.817677368212443</v>
      </c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6">
        <f t="shared" si="1"/>
        <v>19.817677368212443</v>
      </c>
    </row>
    <row r="56" spans="2:18" x14ac:dyDescent="0.2">
      <c r="B56" s="3">
        <v>15</v>
      </c>
      <c r="C56" s="4">
        <v>174</v>
      </c>
      <c r="D56" s="4">
        <v>62</v>
      </c>
      <c r="E56" s="10" t="s">
        <v>5</v>
      </c>
      <c r="F56" s="24">
        <f t="shared" si="0"/>
        <v>20.478266613819528</v>
      </c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6">
        <f t="shared" si="1"/>
        <v>20.478266613819528</v>
      </c>
    </row>
    <row r="57" spans="2:18" x14ac:dyDescent="0.2">
      <c r="B57" s="3">
        <v>15</v>
      </c>
      <c r="C57" s="4">
        <v>174</v>
      </c>
      <c r="D57" s="4">
        <v>65</v>
      </c>
      <c r="E57" s="10" t="s">
        <v>5</v>
      </c>
      <c r="F57" s="24">
        <f t="shared" si="0"/>
        <v>21.469150482230148</v>
      </c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6">
        <f t="shared" si="1"/>
        <v>21.469150482230148</v>
      </c>
    </row>
    <row r="58" spans="2:18" x14ac:dyDescent="0.2">
      <c r="B58" s="3">
        <v>15</v>
      </c>
      <c r="C58" s="4">
        <v>174</v>
      </c>
      <c r="D58" s="4">
        <v>68</v>
      </c>
      <c r="E58" s="10" t="s">
        <v>5</v>
      </c>
      <c r="F58" s="24">
        <f t="shared" si="0"/>
        <v>22.460034350640772</v>
      </c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6">
        <f t="shared" si="1"/>
        <v>22.460034350640772</v>
      </c>
    </row>
    <row r="59" spans="2:18" x14ac:dyDescent="0.2">
      <c r="B59" s="3">
        <v>15</v>
      </c>
      <c r="C59" s="4">
        <v>174</v>
      </c>
      <c r="D59" s="4">
        <v>82</v>
      </c>
      <c r="E59" s="10" t="s">
        <v>5</v>
      </c>
      <c r="F59" s="24">
        <f t="shared" si="0"/>
        <v>27.08415906989034</v>
      </c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6">
        <f t="shared" si="1"/>
        <v>27.08415906989034</v>
      </c>
    </row>
    <row r="60" spans="2:18" x14ac:dyDescent="0.2">
      <c r="B60" s="3">
        <v>15</v>
      </c>
      <c r="C60" s="4">
        <v>176</v>
      </c>
      <c r="D60" s="4">
        <v>51</v>
      </c>
      <c r="E60" s="10" t="s">
        <v>5</v>
      </c>
      <c r="F60" s="24">
        <f t="shared" si="0"/>
        <v>16.464359504132233</v>
      </c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>
        <f t="shared" si="1"/>
        <v>16.464359504132233</v>
      </c>
    </row>
    <row r="61" spans="2:18" x14ac:dyDescent="0.2">
      <c r="B61" s="3">
        <v>15</v>
      </c>
      <c r="C61" s="4">
        <v>176</v>
      </c>
      <c r="D61" s="4">
        <v>52</v>
      </c>
      <c r="E61" s="10" t="s">
        <v>5</v>
      </c>
      <c r="F61" s="24">
        <f t="shared" si="0"/>
        <v>16.787190082644628</v>
      </c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6">
        <f t="shared" si="1"/>
        <v>16.787190082644628</v>
      </c>
    </row>
    <row r="62" spans="2:18" x14ac:dyDescent="0.2">
      <c r="B62" s="3">
        <v>15</v>
      </c>
      <c r="C62" s="4">
        <v>176</v>
      </c>
      <c r="D62" s="4">
        <v>76</v>
      </c>
      <c r="E62" s="10" t="s">
        <v>5</v>
      </c>
      <c r="F62" s="24">
        <f t="shared" si="0"/>
        <v>24.535123966942148</v>
      </c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6">
        <f t="shared" si="1"/>
        <v>24.535123966942148</v>
      </c>
    </row>
    <row r="63" spans="2:18" x14ac:dyDescent="0.2">
      <c r="B63" s="3">
        <v>15</v>
      </c>
      <c r="C63" s="4">
        <v>176</v>
      </c>
      <c r="D63" s="4">
        <v>83</v>
      </c>
      <c r="E63" s="10" t="s">
        <v>5</v>
      </c>
      <c r="F63" s="24">
        <f t="shared" si="0"/>
        <v>26.794938016528928</v>
      </c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6">
        <f t="shared" si="1"/>
        <v>26.794938016528928</v>
      </c>
    </row>
    <row r="64" spans="2:18" x14ac:dyDescent="0.2">
      <c r="B64" s="3">
        <v>15</v>
      </c>
      <c r="C64" s="4">
        <v>177</v>
      </c>
      <c r="D64" s="4">
        <v>62</v>
      </c>
      <c r="E64" s="10" t="s">
        <v>5</v>
      </c>
      <c r="F64" s="24">
        <f t="shared" si="0"/>
        <v>19.789970953429727</v>
      </c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6">
        <f t="shared" si="1"/>
        <v>19.789970953429727</v>
      </c>
    </row>
    <row r="65" spans="2:18" x14ac:dyDescent="0.2">
      <c r="B65" s="3">
        <v>15</v>
      </c>
      <c r="C65" s="4">
        <v>177</v>
      </c>
      <c r="D65" s="4">
        <v>66</v>
      </c>
      <c r="E65" s="10" t="s">
        <v>5</v>
      </c>
      <c r="F65" s="24">
        <f t="shared" si="0"/>
        <v>21.066743273005841</v>
      </c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6">
        <f t="shared" si="1"/>
        <v>21.066743273005841</v>
      </c>
    </row>
    <row r="66" spans="2:18" x14ac:dyDescent="0.2">
      <c r="B66" s="3">
        <v>15</v>
      </c>
      <c r="C66" s="4">
        <v>177</v>
      </c>
      <c r="D66" s="4">
        <v>66</v>
      </c>
      <c r="E66" s="10" t="s">
        <v>5</v>
      </c>
      <c r="F66" s="24">
        <f t="shared" si="0"/>
        <v>21.066743273005841</v>
      </c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6">
        <f t="shared" si="1"/>
        <v>21.066743273005841</v>
      </c>
    </row>
    <row r="67" spans="2:18" x14ac:dyDescent="0.2">
      <c r="B67" s="3">
        <v>15</v>
      </c>
      <c r="C67" s="4">
        <v>178</v>
      </c>
      <c r="D67" s="4">
        <v>57</v>
      </c>
      <c r="E67" s="10" t="s">
        <v>5</v>
      </c>
      <c r="F67" s="24">
        <f t="shared" ref="F67:F76" si="2">D67/(C67/100*C67/100)</f>
        <v>17.99015275849009</v>
      </c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6">
        <f t="shared" ref="R67:R76" si="3">D67/(C67/100)^2</f>
        <v>17.99015275849009</v>
      </c>
    </row>
    <row r="68" spans="2:18" x14ac:dyDescent="0.2">
      <c r="B68" s="3">
        <v>15</v>
      </c>
      <c r="C68" s="4">
        <v>178</v>
      </c>
      <c r="D68" s="4">
        <v>77</v>
      </c>
      <c r="E68" s="10" t="s">
        <v>5</v>
      </c>
      <c r="F68" s="24">
        <f t="shared" si="2"/>
        <v>24.302487059714682</v>
      </c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6">
        <f t="shared" si="3"/>
        <v>24.302487059714682</v>
      </c>
    </row>
    <row r="69" spans="2:18" x14ac:dyDescent="0.2">
      <c r="B69" s="3">
        <v>15</v>
      </c>
      <c r="C69" s="4">
        <v>178</v>
      </c>
      <c r="D69" s="4">
        <v>86</v>
      </c>
      <c r="E69" s="10" t="s">
        <v>5</v>
      </c>
      <c r="F69" s="24">
        <f t="shared" si="2"/>
        <v>27.143037495265748</v>
      </c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6">
        <f t="shared" si="3"/>
        <v>27.143037495265748</v>
      </c>
    </row>
    <row r="70" spans="2:18" x14ac:dyDescent="0.2">
      <c r="B70" s="3">
        <v>15</v>
      </c>
      <c r="C70" s="4">
        <v>179</v>
      </c>
      <c r="D70" s="4">
        <v>58</v>
      </c>
      <c r="E70" s="10" t="s">
        <v>5</v>
      </c>
      <c r="F70" s="24">
        <f t="shared" si="2"/>
        <v>18.10180705970475</v>
      </c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6">
        <f t="shared" si="3"/>
        <v>18.101807059704754</v>
      </c>
    </row>
    <row r="71" spans="2:18" x14ac:dyDescent="0.2">
      <c r="B71" s="3">
        <v>15</v>
      </c>
      <c r="C71" s="4">
        <v>179</v>
      </c>
      <c r="D71" s="4">
        <v>62</v>
      </c>
      <c r="E71" s="10" t="s">
        <v>5</v>
      </c>
      <c r="F71" s="24">
        <f t="shared" si="2"/>
        <v>19.35020754658094</v>
      </c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6">
        <f t="shared" si="3"/>
        <v>19.350207546580943</v>
      </c>
    </row>
    <row r="72" spans="2:18" x14ac:dyDescent="0.2">
      <c r="B72" s="3">
        <v>15</v>
      </c>
      <c r="C72" s="4">
        <v>179</v>
      </c>
      <c r="D72" s="4">
        <v>87</v>
      </c>
      <c r="E72" s="10" t="s">
        <v>5</v>
      </c>
      <c r="F72" s="24">
        <f t="shared" si="2"/>
        <v>27.152710589557127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6">
        <f t="shared" si="3"/>
        <v>27.152710589557131</v>
      </c>
    </row>
    <row r="73" spans="2:18" x14ac:dyDescent="0.2">
      <c r="B73" s="3">
        <v>15</v>
      </c>
      <c r="C73" s="4">
        <v>180</v>
      </c>
      <c r="D73" s="4">
        <v>53</v>
      </c>
      <c r="E73" s="10" t="s">
        <v>5</v>
      </c>
      <c r="F73" s="24">
        <f t="shared" si="2"/>
        <v>16.358024691358022</v>
      </c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6">
        <f t="shared" si="3"/>
        <v>16.358024691358022</v>
      </c>
    </row>
    <row r="74" spans="2:18" x14ac:dyDescent="0.2">
      <c r="B74" s="3">
        <v>15</v>
      </c>
      <c r="C74" s="4">
        <v>180</v>
      </c>
      <c r="D74" s="4">
        <v>68</v>
      </c>
      <c r="E74" s="10" t="s">
        <v>5</v>
      </c>
      <c r="F74" s="24">
        <f t="shared" si="2"/>
        <v>20.987654320987652</v>
      </c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6">
        <f t="shared" si="3"/>
        <v>20.987654320987652</v>
      </c>
    </row>
    <row r="75" spans="2:18" x14ac:dyDescent="0.2">
      <c r="B75" s="3">
        <v>15</v>
      </c>
      <c r="C75" s="4">
        <v>181</v>
      </c>
      <c r="D75" s="4">
        <v>90</v>
      </c>
      <c r="E75" s="10" t="s">
        <v>5</v>
      </c>
      <c r="F75" s="24">
        <f t="shared" si="2"/>
        <v>27.471688898385274</v>
      </c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6">
        <f t="shared" si="3"/>
        <v>27.471688898385274</v>
      </c>
    </row>
    <row r="76" spans="2:18" x14ac:dyDescent="0.2">
      <c r="B76" s="3">
        <v>15</v>
      </c>
      <c r="C76" s="4">
        <v>182</v>
      </c>
      <c r="D76" s="4">
        <v>67</v>
      </c>
      <c r="E76" s="10" t="s">
        <v>5</v>
      </c>
      <c r="F76" s="24">
        <f t="shared" si="2"/>
        <v>20.227025721531216</v>
      </c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6">
        <f t="shared" si="3"/>
        <v>20.227025721531216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workbookViewId="0">
      <selection activeCell="R1" sqref="R1:S1048576"/>
    </sheetView>
  </sheetViews>
  <sheetFormatPr baseColWidth="10" defaultRowHeight="16" x14ac:dyDescent="0.2"/>
  <cols>
    <col min="18" max="18" width="10.83203125" style="18"/>
  </cols>
  <sheetData>
    <row r="1" spans="2:18" ht="32" x14ac:dyDescent="0.2">
      <c r="B1" s="8" t="s">
        <v>0</v>
      </c>
      <c r="C1" s="8" t="s">
        <v>1</v>
      </c>
      <c r="D1" s="8" t="s">
        <v>2</v>
      </c>
      <c r="E1" s="8" t="s">
        <v>3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4" t="s">
        <v>16</v>
      </c>
    </row>
    <row r="2" spans="2:18" x14ac:dyDescent="0.2">
      <c r="B2" s="6">
        <v>14</v>
      </c>
      <c r="C2" s="7">
        <v>148</v>
      </c>
      <c r="D2" s="7">
        <v>56</v>
      </c>
      <c r="E2" s="9" t="s">
        <v>4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6">
        <f>D2/(C2/100)^2</f>
        <v>25.566106647187731</v>
      </c>
    </row>
    <row r="3" spans="2:18" x14ac:dyDescent="0.2">
      <c r="B3" s="3">
        <v>14</v>
      </c>
      <c r="C3" s="4">
        <v>149</v>
      </c>
      <c r="D3" s="4">
        <v>34</v>
      </c>
      <c r="E3" s="10" t="s">
        <v>4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6">
        <f t="shared" ref="R3:R66" si="0">D3/(C3/100)^2</f>
        <v>15.314625467321292</v>
      </c>
    </row>
    <row r="4" spans="2:18" x14ac:dyDescent="0.2">
      <c r="B4" s="3">
        <v>14</v>
      </c>
      <c r="C4" s="4">
        <v>150</v>
      </c>
      <c r="D4" s="4">
        <v>55</v>
      </c>
      <c r="E4" s="10" t="s">
        <v>4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6">
        <f t="shared" si="0"/>
        <v>24.444444444444443</v>
      </c>
    </row>
    <row r="5" spans="2:18" x14ac:dyDescent="0.2">
      <c r="B5" s="3">
        <v>14</v>
      </c>
      <c r="C5" s="4">
        <v>151</v>
      </c>
      <c r="D5" s="4">
        <v>36</v>
      </c>
      <c r="E5" s="10" t="s">
        <v>4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>
        <f t="shared" si="0"/>
        <v>15.788781193807289</v>
      </c>
    </row>
    <row r="6" spans="2:18" x14ac:dyDescent="0.2">
      <c r="B6" s="3">
        <v>14</v>
      </c>
      <c r="C6" s="4">
        <v>151</v>
      </c>
      <c r="D6" s="4">
        <v>55</v>
      </c>
      <c r="E6" s="10" t="s">
        <v>4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6">
        <f t="shared" si="0"/>
        <v>24.121749046094468</v>
      </c>
    </row>
    <row r="7" spans="2:18" x14ac:dyDescent="0.2">
      <c r="B7" s="3">
        <v>14</v>
      </c>
      <c r="C7" s="4">
        <v>152</v>
      </c>
      <c r="D7" s="4">
        <v>41</v>
      </c>
      <c r="E7" s="10" t="s">
        <v>4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6">
        <f t="shared" si="0"/>
        <v>17.745844875346261</v>
      </c>
    </row>
    <row r="8" spans="2:18" x14ac:dyDescent="0.2">
      <c r="B8" s="3">
        <v>14</v>
      </c>
      <c r="C8" s="4">
        <v>152</v>
      </c>
      <c r="D8" s="4">
        <v>58</v>
      </c>
      <c r="E8" s="10" t="s">
        <v>4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6">
        <f t="shared" si="0"/>
        <v>25.103878116343491</v>
      </c>
    </row>
    <row r="9" spans="2:18" x14ac:dyDescent="0.2">
      <c r="B9" s="3">
        <v>14</v>
      </c>
      <c r="C9" s="4">
        <v>153</v>
      </c>
      <c r="D9" s="4">
        <v>38</v>
      </c>
      <c r="E9" s="10" t="s">
        <v>4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6">
        <f t="shared" si="0"/>
        <v>16.233072749797088</v>
      </c>
    </row>
    <row r="10" spans="2:18" x14ac:dyDescent="0.2">
      <c r="B10" s="3">
        <v>14</v>
      </c>
      <c r="C10" s="4">
        <v>153</v>
      </c>
      <c r="D10" s="4">
        <v>40</v>
      </c>
      <c r="E10" s="10" t="s">
        <v>4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6">
        <f t="shared" si="0"/>
        <v>17.087444999786406</v>
      </c>
    </row>
    <row r="11" spans="2:18" x14ac:dyDescent="0.2">
      <c r="B11" s="3">
        <v>14</v>
      </c>
      <c r="C11" s="4">
        <v>153</v>
      </c>
      <c r="D11" s="4">
        <v>42</v>
      </c>
      <c r="E11" s="10" t="s">
        <v>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6">
        <f t="shared" si="0"/>
        <v>17.941817249775728</v>
      </c>
    </row>
    <row r="12" spans="2:18" x14ac:dyDescent="0.2">
      <c r="B12" s="3">
        <v>14</v>
      </c>
      <c r="C12" s="4">
        <v>154</v>
      </c>
      <c r="D12" s="4">
        <v>43</v>
      </c>
      <c r="E12" s="10" t="s">
        <v>4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6">
        <f t="shared" si="0"/>
        <v>18.13121942992073</v>
      </c>
    </row>
    <row r="13" spans="2:18" x14ac:dyDescent="0.2">
      <c r="B13" s="3">
        <v>14</v>
      </c>
      <c r="C13" s="4">
        <v>154</v>
      </c>
      <c r="D13" s="4">
        <v>65</v>
      </c>
      <c r="E13" s="10" t="s">
        <v>4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6">
        <f t="shared" si="0"/>
        <v>27.407657277787148</v>
      </c>
    </row>
    <row r="14" spans="2:18" x14ac:dyDescent="0.2">
      <c r="B14" s="3">
        <v>14</v>
      </c>
      <c r="C14" s="4">
        <v>155</v>
      </c>
      <c r="D14" s="4">
        <v>37</v>
      </c>
      <c r="E14" s="10" t="s">
        <v>4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6">
        <f t="shared" si="0"/>
        <v>15.400624349635795</v>
      </c>
    </row>
    <row r="15" spans="2:18" x14ac:dyDescent="0.2">
      <c r="B15" s="3">
        <v>14</v>
      </c>
      <c r="C15" s="4">
        <v>155</v>
      </c>
      <c r="D15" s="4">
        <v>50</v>
      </c>
      <c r="E15" s="10" t="s">
        <v>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6">
        <f t="shared" si="0"/>
        <v>20.811654526534856</v>
      </c>
    </row>
    <row r="16" spans="2:18" x14ac:dyDescent="0.2">
      <c r="B16" s="3">
        <v>14</v>
      </c>
      <c r="C16" s="4">
        <v>155</v>
      </c>
      <c r="D16" s="4">
        <v>53</v>
      </c>
      <c r="E16" s="10" t="s">
        <v>4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6">
        <f t="shared" si="0"/>
        <v>22.060353798126947</v>
      </c>
    </row>
    <row r="17" spans="2:18" x14ac:dyDescent="0.2">
      <c r="B17" s="3">
        <v>14</v>
      </c>
      <c r="C17" s="4">
        <v>156</v>
      </c>
      <c r="D17" s="4">
        <v>37</v>
      </c>
      <c r="E17" s="10" t="s">
        <v>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6">
        <f t="shared" si="0"/>
        <v>15.203813280736357</v>
      </c>
    </row>
    <row r="18" spans="2:18" x14ac:dyDescent="0.2">
      <c r="B18" s="3">
        <v>14</v>
      </c>
      <c r="C18" s="4">
        <v>156</v>
      </c>
      <c r="D18" s="4">
        <v>47</v>
      </c>
      <c r="E18" s="10" t="s">
        <v>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6">
        <f t="shared" si="0"/>
        <v>19.312952005259696</v>
      </c>
    </row>
    <row r="19" spans="2:18" x14ac:dyDescent="0.2">
      <c r="B19" s="3">
        <v>14</v>
      </c>
      <c r="C19" s="4">
        <v>156</v>
      </c>
      <c r="D19" s="4">
        <v>66</v>
      </c>
      <c r="E19" s="10" t="s">
        <v>4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6">
        <f t="shared" si="0"/>
        <v>27.12031558185404</v>
      </c>
    </row>
    <row r="20" spans="2:18" x14ac:dyDescent="0.2">
      <c r="B20" s="3">
        <v>14</v>
      </c>
      <c r="C20" s="4">
        <v>157</v>
      </c>
      <c r="D20" s="4">
        <v>38</v>
      </c>
      <c r="E20" s="10" t="s">
        <v>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6">
        <f t="shared" si="0"/>
        <v>15.416446914682137</v>
      </c>
    </row>
    <row r="21" spans="2:18" x14ac:dyDescent="0.2">
      <c r="B21" s="3">
        <v>14</v>
      </c>
      <c r="C21" s="4">
        <v>157</v>
      </c>
      <c r="D21" s="4">
        <v>44</v>
      </c>
      <c r="E21" s="10" t="s">
        <v>4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6">
        <f t="shared" si="0"/>
        <v>17.850622743316158</v>
      </c>
    </row>
    <row r="22" spans="2:18" x14ac:dyDescent="0.2">
      <c r="B22" s="3">
        <v>14</v>
      </c>
      <c r="C22" s="4">
        <v>157</v>
      </c>
      <c r="D22" s="4">
        <v>46</v>
      </c>
      <c r="E22" s="10" t="s">
        <v>4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6">
        <f t="shared" si="0"/>
        <v>18.662014686194166</v>
      </c>
    </row>
    <row r="23" spans="2:18" x14ac:dyDescent="0.2">
      <c r="B23" s="3">
        <v>14</v>
      </c>
      <c r="C23" s="4">
        <v>157</v>
      </c>
      <c r="D23" s="4">
        <v>51</v>
      </c>
      <c r="E23" s="10" t="s">
        <v>4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6">
        <f t="shared" si="0"/>
        <v>20.690494543389182</v>
      </c>
    </row>
    <row r="24" spans="2:18" x14ac:dyDescent="0.2">
      <c r="B24" s="3">
        <v>14</v>
      </c>
      <c r="C24" s="4">
        <v>158</v>
      </c>
      <c r="D24" s="4">
        <v>39</v>
      </c>
      <c r="E24" s="10" t="s">
        <v>4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6">
        <f t="shared" si="0"/>
        <v>15.622496394808522</v>
      </c>
    </row>
    <row r="25" spans="2:18" x14ac:dyDescent="0.2">
      <c r="B25" s="3">
        <v>14</v>
      </c>
      <c r="C25" s="4">
        <v>158</v>
      </c>
      <c r="D25" s="4">
        <v>46</v>
      </c>
      <c r="E25" s="10" t="s">
        <v>4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6">
        <f t="shared" si="0"/>
        <v>18.426534209261334</v>
      </c>
    </row>
    <row r="26" spans="2:18" x14ac:dyDescent="0.2">
      <c r="B26" s="3">
        <v>14</v>
      </c>
      <c r="C26" s="4">
        <v>158</v>
      </c>
      <c r="D26" s="4">
        <v>54</v>
      </c>
      <c r="E26" s="10" t="s">
        <v>4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6">
        <f t="shared" si="0"/>
        <v>21.631148854350261</v>
      </c>
    </row>
    <row r="27" spans="2:18" x14ac:dyDescent="0.2">
      <c r="B27" s="3">
        <v>14</v>
      </c>
      <c r="C27" s="4">
        <v>159</v>
      </c>
      <c r="D27" s="4">
        <v>41</v>
      </c>
      <c r="E27" s="10" t="s">
        <v>4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6">
        <f t="shared" si="0"/>
        <v>16.217712906926149</v>
      </c>
    </row>
    <row r="28" spans="2:18" x14ac:dyDescent="0.2">
      <c r="B28" s="3">
        <v>14</v>
      </c>
      <c r="C28" s="4">
        <v>159</v>
      </c>
      <c r="D28" s="4">
        <v>55</v>
      </c>
      <c r="E28" s="10" t="s">
        <v>4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6">
        <f t="shared" si="0"/>
        <v>21.75546853368142</v>
      </c>
    </row>
    <row r="29" spans="2:18" x14ac:dyDescent="0.2">
      <c r="B29" s="3">
        <v>14</v>
      </c>
      <c r="C29" s="4">
        <v>160</v>
      </c>
      <c r="D29" s="4">
        <v>39</v>
      </c>
      <c r="E29" s="10" t="s">
        <v>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6">
        <f t="shared" si="0"/>
        <v>15.234374999999996</v>
      </c>
    </row>
    <row r="30" spans="2:18" x14ac:dyDescent="0.2">
      <c r="B30" s="3">
        <v>14</v>
      </c>
      <c r="C30" s="4">
        <v>160</v>
      </c>
      <c r="D30" s="4">
        <v>53</v>
      </c>
      <c r="E30" s="10" t="s">
        <v>4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6">
        <f t="shared" si="0"/>
        <v>20.703124999999996</v>
      </c>
    </row>
    <row r="31" spans="2:18" x14ac:dyDescent="0.2">
      <c r="B31" s="3">
        <v>14</v>
      </c>
      <c r="C31" s="4">
        <v>160</v>
      </c>
      <c r="D31" s="4">
        <v>55</v>
      </c>
      <c r="E31" s="10" t="s">
        <v>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6">
        <f t="shared" si="0"/>
        <v>21.484374999999996</v>
      </c>
    </row>
    <row r="32" spans="2:18" x14ac:dyDescent="0.2">
      <c r="B32" s="3">
        <v>14</v>
      </c>
      <c r="C32" s="4">
        <v>160</v>
      </c>
      <c r="D32" s="4">
        <v>56</v>
      </c>
      <c r="E32" s="10" t="s">
        <v>4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6">
        <f t="shared" si="0"/>
        <v>21.874999999999996</v>
      </c>
    </row>
    <row r="33" spans="2:18" x14ac:dyDescent="0.2">
      <c r="B33" s="3">
        <v>14</v>
      </c>
      <c r="C33" s="4">
        <v>161</v>
      </c>
      <c r="D33" s="4">
        <v>42</v>
      </c>
      <c r="E33" s="10" t="s">
        <v>4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6">
        <f t="shared" si="0"/>
        <v>16.203078584931134</v>
      </c>
    </row>
    <row r="34" spans="2:18" x14ac:dyDescent="0.2">
      <c r="B34" s="3">
        <v>14</v>
      </c>
      <c r="C34" s="4">
        <v>161</v>
      </c>
      <c r="D34" s="4">
        <v>43</v>
      </c>
      <c r="E34" s="10" t="s">
        <v>4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6">
        <f t="shared" si="0"/>
        <v>16.588866170286639</v>
      </c>
    </row>
    <row r="35" spans="2:18" x14ac:dyDescent="0.2">
      <c r="B35" s="3">
        <v>14</v>
      </c>
      <c r="C35" s="4">
        <v>161</v>
      </c>
      <c r="D35" s="4">
        <v>72</v>
      </c>
      <c r="E35" s="10" t="s">
        <v>4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6">
        <f t="shared" si="0"/>
        <v>27.776706145596233</v>
      </c>
    </row>
    <row r="36" spans="2:18" x14ac:dyDescent="0.2">
      <c r="B36" s="3">
        <v>14</v>
      </c>
      <c r="C36" s="4">
        <v>162</v>
      </c>
      <c r="D36" s="4">
        <v>44</v>
      </c>
      <c r="E36" s="10" t="s">
        <v>4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6">
        <f t="shared" si="0"/>
        <v>16.76573693034598</v>
      </c>
    </row>
    <row r="37" spans="2:18" x14ac:dyDescent="0.2">
      <c r="B37" s="3">
        <v>14</v>
      </c>
      <c r="C37" s="4">
        <v>162</v>
      </c>
      <c r="D37" s="4">
        <v>46</v>
      </c>
      <c r="E37" s="10" t="s">
        <v>4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6">
        <f t="shared" si="0"/>
        <v>17.527815881725342</v>
      </c>
    </row>
    <row r="38" spans="2:18" x14ac:dyDescent="0.2">
      <c r="B38" s="3">
        <v>14</v>
      </c>
      <c r="C38" s="4">
        <v>162</v>
      </c>
      <c r="D38" s="4">
        <v>55</v>
      </c>
      <c r="E38" s="10" t="s">
        <v>4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6">
        <f t="shared" si="0"/>
        <v>20.957171162932475</v>
      </c>
    </row>
    <row r="39" spans="2:18" x14ac:dyDescent="0.2">
      <c r="B39" s="3">
        <v>14</v>
      </c>
      <c r="C39" s="4">
        <v>162</v>
      </c>
      <c r="D39" s="4">
        <v>56</v>
      </c>
      <c r="E39" s="10" t="s">
        <v>4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6">
        <f t="shared" si="0"/>
        <v>21.338210638622158</v>
      </c>
    </row>
    <row r="40" spans="2:18" x14ac:dyDescent="0.2">
      <c r="B40" s="3">
        <v>14</v>
      </c>
      <c r="C40" s="4">
        <v>163</v>
      </c>
      <c r="D40" s="4">
        <v>40</v>
      </c>
      <c r="E40" s="10" t="s">
        <v>4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6">
        <f t="shared" si="0"/>
        <v>15.05513944822914</v>
      </c>
    </row>
    <row r="41" spans="2:18" x14ac:dyDescent="0.2">
      <c r="B41" s="3">
        <v>14</v>
      </c>
      <c r="C41" s="4">
        <v>163</v>
      </c>
      <c r="D41" s="4">
        <v>46</v>
      </c>
      <c r="E41" s="10" t="s">
        <v>4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>
        <f t="shared" si="0"/>
        <v>17.313410365463511</v>
      </c>
    </row>
    <row r="42" spans="2:18" x14ac:dyDescent="0.2">
      <c r="B42" s="3">
        <v>14</v>
      </c>
      <c r="C42" s="4">
        <v>163</v>
      </c>
      <c r="D42" s="4">
        <v>73</v>
      </c>
      <c r="E42" s="10" t="s">
        <v>4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>
        <f t="shared" si="0"/>
        <v>27.475629493018182</v>
      </c>
    </row>
    <row r="43" spans="2:18" x14ac:dyDescent="0.2">
      <c r="B43" s="3">
        <v>14</v>
      </c>
      <c r="C43" s="4">
        <v>164</v>
      </c>
      <c r="D43" s="4">
        <v>58</v>
      </c>
      <c r="E43" s="10" t="s">
        <v>4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>
        <f t="shared" si="0"/>
        <v>21.564544913741823</v>
      </c>
    </row>
    <row r="44" spans="2:18" x14ac:dyDescent="0.2">
      <c r="B44" s="3">
        <v>14</v>
      </c>
      <c r="C44" s="4">
        <v>164</v>
      </c>
      <c r="D44" s="4">
        <v>68</v>
      </c>
      <c r="E44" s="10" t="s">
        <v>4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>
        <f t="shared" si="0"/>
        <v>25.282569898869724</v>
      </c>
    </row>
    <row r="45" spans="2:18" x14ac:dyDescent="0.2">
      <c r="B45" s="3">
        <v>14</v>
      </c>
      <c r="C45" s="4">
        <v>164</v>
      </c>
      <c r="D45" s="4">
        <v>68</v>
      </c>
      <c r="E45" s="10" t="s">
        <v>4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>
        <f t="shared" si="0"/>
        <v>25.282569898869724</v>
      </c>
    </row>
    <row r="46" spans="2:18" x14ac:dyDescent="0.2">
      <c r="B46" s="3">
        <v>14</v>
      </c>
      <c r="C46" s="4">
        <v>165</v>
      </c>
      <c r="D46" s="4">
        <v>47</v>
      </c>
      <c r="E46" s="10" t="s">
        <v>4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>
        <f t="shared" si="0"/>
        <v>17.263544536271812</v>
      </c>
    </row>
    <row r="47" spans="2:18" x14ac:dyDescent="0.2">
      <c r="B47" s="3">
        <v>14</v>
      </c>
      <c r="C47" s="4">
        <v>165</v>
      </c>
      <c r="D47" s="4">
        <v>48</v>
      </c>
      <c r="E47" s="10" t="s">
        <v>4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>
        <f t="shared" si="0"/>
        <v>17.630853994490359</v>
      </c>
    </row>
    <row r="48" spans="2:18" x14ac:dyDescent="0.2">
      <c r="B48" s="3">
        <v>14</v>
      </c>
      <c r="C48" s="4">
        <v>165</v>
      </c>
      <c r="D48" s="4">
        <v>65</v>
      </c>
      <c r="E48" s="10" t="s">
        <v>4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>
        <f t="shared" si="0"/>
        <v>23.875114784205696</v>
      </c>
    </row>
    <row r="49" spans="2:18" x14ac:dyDescent="0.2">
      <c r="B49" s="3">
        <v>14</v>
      </c>
      <c r="C49" s="4">
        <v>165</v>
      </c>
      <c r="D49" s="4">
        <v>68</v>
      </c>
      <c r="E49" s="10" t="s">
        <v>4</v>
      </c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>
        <f t="shared" si="0"/>
        <v>24.977043158861342</v>
      </c>
    </row>
    <row r="50" spans="2:18" x14ac:dyDescent="0.2">
      <c r="B50" s="3">
        <v>14</v>
      </c>
      <c r="C50" s="4">
        <v>166</v>
      </c>
      <c r="D50" s="4">
        <v>47</v>
      </c>
      <c r="E50" s="10" t="s">
        <v>4</v>
      </c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6">
        <f t="shared" si="0"/>
        <v>17.056176513282043</v>
      </c>
    </row>
    <row r="51" spans="2:18" x14ac:dyDescent="0.2">
      <c r="B51" s="3">
        <v>14</v>
      </c>
      <c r="C51" s="4">
        <v>166</v>
      </c>
      <c r="D51" s="4">
        <v>50</v>
      </c>
      <c r="E51" s="10" t="s">
        <v>4</v>
      </c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6">
        <f t="shared" si="0"/>
        <v>18.144868631151112</v>
      </c>
    </row>
    <row r="52" spans="2:18" x14ac:dyDescent="0.2">
      <c r="B52" s="3">
        <v>14</v>
      </c>
      <c r="C52" s="4">
        <v>167</v>
      </c>
      <c r="D52" s="4">
        <v>43</v>
      </c>
      <c r="E52" s="10" t="s">
        <v>4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6">
        <f t="shared" si="0"/>
        <v>15.418265265875435</v>
      </c>
    </row>
    <row r="53" spans="2:18" x14ac:dyDescent="0.2">
      <c r="B53" s="3">
        <v>14</v>
      </c>
      <c r="C53" s="4">
        <v>167</v>
      </c>
      <c r="D53" s="4">
        <v>67</v>
      </c>
      <c r="E53" s="10" t="s">
        <v>4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6">
        <f t="shared" si="0"/>
        <v>24.023808670084982</v>
      </c>
    </row>
    <row r="54" spans="2:18" x14ac:dyDescent="0.2">
      <c r="B54" s="3">
        <v>14</v>
      </c>
      <c r="C54" s="4">
        <v>168</v>
      </c>
      <c r="D54" s="4">
        <v>46</v>
      </c>
      <c r="E54" s="10" t="s">
        <v>4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6">
        <f t="shared" si="0"/>
        <v>16.298185941043087</v>
      </c>
    </row>
    <row r="55" spans="2:18" x14ac:dyDescent="0.2">
      <c r="B55" s="3">
        <v>14</v>
      </c>
      <c r="C55" s="4">
        <v>169</v>
      </c>
      <c r="D55" s="4">
        <v>43</v>
      </c>
      <c r="E55" s="10" t="s">
        <v>4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6">
        <f t="shared" si="0"/>
        <v>15.055495255768358</v>
      </c>
    </row>
    <row r="56" spans="2:18" x14ac:dyDescent="0.2">
      <c r="B56" s="3">
        <v>14</v>
      </c>
      <c r="C56" s="4">
        <v>169</v>
      </c>
      <c r="D56" s="4">
        <v>43</v>
      </c>
      <c r="E56" s="10" t="s">
        <v>4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6">
        <f t="shared" si="0"/>
        <v>15.055495255768358</v>
      </c>
    </row>
    <row r="57" spans="2:18" x14ac:dyDescent="0.2">
      <c r="B57" s="3">
        <v>14</v>
      </c>
      <c r="C57" s="4">
        <v>169</v>
      </c>
      <c r="D57" s="4">
        <v>45</v>
      </c>
      <c r="E57" s="10" t="s">
        <v>4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6">
        <f t="shared" si="0"/>
        <v>15.755750849059909</v>
      </c>
    </row>
    <row r="58" spans="2:18" x14ac:dyDescent="0.2">
      <c r="B58" s="3">
        <v>14</v>
      </c>
      <c r="C58" s="4">
        <v>169</v>
      </c>
      <c r="D58" s="4">
        <v>60</v>
      </c>
      <c r="E58" s="10" t="s">
        <v>4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6">
        <f t="shared" si="0"/>
        <v>21.007667798746546</v>
      </c>
    </row>
    <row r="59" spans="2:18" x14ac:dyDescent="0.2">
      <c r="B59" s="3">
        <v>14</v>
      </c>
      <c r="C59" s="4">
        <v>170</v>
      </c>
      <c r="D59" s="4">
        <v>47</v>
      </c>
      <c r="E59" s="10" t="s">
        <v>4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6">
        <f t="shared" si="0"/>
        <v>16.262975778546714</v>
      </c>
    </row>
    <row r="60" spans="2:18" x14ac:dyDescent="0.2">
      <c r="B60" s="3">
        <v>14</v>
      </c>
      <c r="C60" s="4">
        <v>170</v>
      </c>
      <c r="D60" s="4">
        <v>62</v>
      </c>
      <c r="E60" s="10" t="s">
        <v>4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>
        <f t="shared" si="0"/>
        <v>21.453287197231838</v>
      </c>
    </row>
    <row r="61" spans="2:18" x14ac:dyDescent="0.2">
      <c r="B61" s="3">
        <v>14</v>
      </c>
      <c r="C61" s="4">
        <v>170</v>
      </c>
      <c r="D61" s="4">
        <v>62</v>
      </c>
      <c r="E61" s="10" t="s">
        <v>4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6">
        <f t="shared" si="0"/>
        <v>21.453287197231838</v>
      </c>
    </row>
    <row r="62" spans="2:18" x14ac:dyDescent="0.2">
      <c r="B62" s="3">
        <v>14</v>
      </c>
      <c r="C62" s="4">
        <v>171</v>
      </c>
      <c r="D62" s="4">
        <v>50</v>
      </c>
      <c r="E62" s="10" t="s">
        <v>4</v>
      </c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6">
        <f t="shared" si="0"/>
        <v>17.099278410451081</v>
      </c>
    </row>
    <row r="63" spans="2:18" x14ac:dyDescent="0.2">
      <c r="B63" s="3">
        <v>14</v>
      </c>
      <c r="C63" s="4">
        <v>171</v>
      </c>
      <c r="D63" s="4">
        <v>70</v>
      </c>
      <c r="E63" s="10" t="s">
        <v>4</v>
      </c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6">
        <f t="shared" si="0"/>
        <v>23.938989774631512</v>
      </c>
    </row>
    <row r="64" spans="2:18" x14ac:dyDescent="0.2">
      <c r="B64" s="3">
        <v>14</v>
      </c>
      <c r="C64" s="4">
        <v>172</v>
      </c>
      <c r="D64" s="4">
        <v>46</v>
      </c>
      <c r="E64" s="10" t="s">
        <v>4</v>
      </c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6">
        <f t="shared" si="0"/>
        <v>15.548945375878855</v>
      </c>
    </row>
    <row r="65" spans="2:18" x14ac:dyDescent="0.2">
      <c r="B65" s="3">
        <v>14</v>
      </c>
      <c r="C65" s="4">
        <v>172</v>
      </c>
      <c r="D65" s="4">
        <v>63</v>
      </c>
      <c r="E65" s="10" t="s">
        <v>4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6">
        <f t="shared" si="0"/>
        <v>21.295294753921041</v>
      </c>
    </row>
    <row r="66" spans="2:18" x14ac:dyDescent="0.2">
      <c r="B66" s="3">
        <v>14</v>
      </c>
      <c r="C66" s="4">
        <v>172</v>
      </c>
      <c r="D66" s="4">
        <v>70</v>
      </c>
      <c r="E66" s="10" t="s">
        <v>4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6">
        <f t="shared" si="0"/>
        <v>23.661438615467823</v>
      </c>
    </row>
    <row r="67" spans="2:18" x14ac:dyDescent="0.2">
      <c r="B67" s="3">
        <v>14</v>
      </c>
      <c r="C67" s="4">
        <v>173</v>
      </c>
      <c r="D67" s="4">
        <v>57</v>
      </c>
      <c r="E67" s="10" t="s">
        <v>4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6">
        <f t="shared" ref="R67:R72" si="1">D67/(C67/100)^2</f>
        <v>19.045073340238563</v>
      </c>
    </row>
    <row r="68" spans="2:18" x14ac:dyDescent="0.2">
      <c r="B68" s="3">
        <v>14</v>
      </c>
      <c r="C68" s="4">
        <v>174</v>
      </c>
      <c r="D68" s="4">
        <v>63</v>
      </c>
      <c r="E68" s="10" t="s">
        <v>4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6">
        <f t="shared" si="1"/>
        <v>20.808561236623067</v>
      </c>
    </row>
    <row r="69" spans="2:18" x14ac:dyDescent="0.2">
      <c r="B69" s="3">
        <v>14</v>
      </c>
      <c r="C69" s="4">
        <v>174</v>
      </c>
      <c r="D69" s="4">
        <v>66</v>
      </c>
      <c r="E69" s="10" t="s">
        <v>4</v>
      </c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6">
        <f t="shared" si="1"/>
        <v>21.799445105033691</v>
      </c>
    </row>
    <row r="70" spans="2:18" x14ac:dyDescent="0.2">
      <c r="B70" s="3">
        <v>14</v>
      </c>
      <c r="C70" s="4">
        <v>175</v>
      </c>
      <c r="D70" s="4">
        <v>68</v>
      </c>
      <c r="E70" s="10" t="s">
        <v>4</v>
      </c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6">
        <f t="shared" si="1"/>
        <v>22.204081632653061</v>
      </c>
    </row>
    <row r="71" spans="2:18" x14ac:dyDescent="0.2">
      <c r="B71" s="3">
        <v>14</v>
      </c>
      <c r="C71" s="4">
        <v>176</v>
      </c>
      <c r="D71" s="4">
        <v>59</v>
      </c>
      <c r="E71" s="10" t="s">
        <v>4</v>
      </c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6">
        <f t="shared" si="1"/>
        <v>19.047004132231404</v>
      </c>
    </row>
    <row r="72" spans="2:18" x14ac:dyDescent="0.2">
      <c r="B72" s="3">
        <v>14</v>
      </c>
      <c r="C72" s="4">
        <v>177</v>
      </c>
      <c r="D72" s="4">
        <v>59</v>
      </c>
      <c r="E72" s="10" t="s">
        <v>4</v>
      </c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6">
        <f t="shared" si="1"/>
        <v>18.832391713747644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4"/>
  <sheetViews>
    <sheetView workbookViewId="0">
      <selection activeCell="F10" sqref="F10"/>
    </sheetView>
  </sheetViews>
  <sheetFormatPr baseColWidth="10" defaultRowHeight="16" x14ac:dyDescent="0.2"/>
  <cols>
    <col min="18" max="18" width="10.83203125" style="15"/>
  </cols>
  <sheetData>
    <row r="1" spans="2:18" ht="32" x14ac:dyDescent="0.2">
      <c r="B1" s="8" t="s">
        <v>0</v>
      </c>
      <c r="C1" s="8" t="s">
        <v>1</v>
      </c>
      <c r="D1" s="8" t="s">
        <v>2</v>
      </c>
      <c r="E1" s="8" t="s">
        <v>3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4" t="s">
        <v>16</v>
      </c>
    </row>
    <row r="2" spans="2:18" x14ac:dyDescent="0.2">
      <c r="B2" s="6">
        <v>14</v>
      </c>
      <c r="C2" s="7">
        <v>151</v>
      </c>
      <c r="D2" s="7">
        <v>40</v>
      </c>
      <c r="E2" s="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6">
        <f>D2/(C2/100)^2</f>
        <v>17.543090215341433</v>
      </c>
    </row>
    <row r="3" spans="2:18" x14ac:dyDescent="0.2">
      <c r="B3" s="3">
        <v>14</v>
      </c>
      <c r="C3" s="4">
        <v>151</v>
      </c>
      <c r="D3" s="4">
        <v>58</v>
      </c>
      <c r="E3" s="10" t="s">
        <v>5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6">
        <f t="shared" ref="R3:R66" si="0">D3/(C3/100)^2</f>
        <v>25.437480812245077</v>
      </c>
    </row>
    <row r="4" spans="2:18" x14ac:dyDescent="0.2">
      <c r="B4" s="3">
        <v>14</v>
      </c>
      <c r="C4" s="4">
        <v>152</v>
      </c>
      <c r="D4" s="4">
        <v>37</v>
      </c>
      <c r="E4" s="10" t="s">
        <v>5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6">
        <f t="shared" si="0"/>
        <v>16.014542936288088</v>
      </c>
    </row>
    <row r="5" spans="2:18" x14ac:dyDescent="0.2">
      <c r="B5" s="3">
        <v>14</v>
      </c>
      <c r="C5" s="4">
        <v>152</v>
      </c>
      <c r="D5" s="4">
        <v>50</v>
      </c>
      <c r="E5" s="10" t="s">
        <v>5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>
        <f t="shared" si="0"/>
        <v>21.641274238227147</v>
      </c>
    </row>
    <row r="6" spans="2:18" x14ac:dyDescent="0.2">
      <c r="B6" s="3">
        <v>14</v>
      </c>
      <c r="C6" s="4">
        <v>153</v>
      </c>
      <c r="D6" s="4">
        <v>40</v>
      </c>
      <c r="E6" s="10" t="s">
        <v>5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6">
        <f t="shared" si="0"/>
        <v>17.087444999786406</v>
      </c>
    </row>
    <row r="7" spans="2:18" x14ac:dyDescent="0.2">
      <c r="B7" s="3">
        <v>14</v>
      </c>
      <c r="C7" s="4">
        <v>153</v>
      </c>
      <c r="D7" s="4">
        <v>51</v>
      </c>
      <c r="E7" s="10" t="s">
        <v>5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6">
        <f t="shared" si="0"/>
        <v>21.786492374727668</v>
      </c>
    </row>
    <row r="8" spans="2:18" x14ac:dyDescent="0.2">
      <c r="B8" s="3">
        <v>14</v>
      </c>
      <c r="C8" s="4">
        <v>154</v>
      </c>
      <c r="D8" s="4">
        <v>41</v>
      </c>
      <c r="E8" s="10" t="s">
        <v>5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6">
        <f t="shared" si="0"/>
        <v>17.287906898296509</v>
      </c>
    </row>
    <row r="9" spans="2:18" x14ac:dyDescent="0.2">
      <c r="B9" s="3">
        <v>14</v>
      </c>
      <c r="C9" s="4">
        <v>155</v>
      </c>
      <c r="D9" s="4">
        <v>37</v>
      </c>
      <c r="E9" s="10" t="s">
        <v>5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6">
        <f t="shared" si="0"/>
        <v>15.400624349635795</v>
      </c>
    </row>
    <row r="10" spans="2:18" x14ac:dyDescent="0.2">
      <c r="B10" s="3">
        <v>14</v>
      </c>
      <c r="C10" s="4">
        <v>155</v>
      </c>
      <c r="D10" s="4">
        <v>46</v>
      </c>
      <c r="E10" s="10" t="s">
        <v>5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6">
        <f t="shared" si="0"/>
        <v>19.146722164412068</v>
      </c>
    </row>
    <row r="11" spans="2:18" x14ac:dyDescent="0.2">
      <c r="B11" s="3">
        <v>14</v>
      </c>
      <c r="C11" s="4">
        <v>155</v>
      </c>
      <c r="D11" s="4">
        <v>52</v>
      </c>
      <c r="E11" s="10" t="s">
        <v>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6">
        <f t="shared" si="0"/>
        <v>21.644120707596251</v>
      </c>
    </row>
    <row r="12" spans="2:18" x14ac:dyDescent="0.2">
      <c r="B12" s="3">
        <v>14</v>
      </c>
      <c r="C12" s="4">
        <v>156</v>
      </c>
      <c r="D12" s="4">
        <v>43</v>
      </c>
      <c r="E12" s="10" t="s">
        <v>5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6">
        <f t="shared" si="0"/>
        <v>17.669296515450359</v>
      </c>
    </row>
    <row r="13" spans="2:18" x14ac:dyDescent="0.2">
      <c r="B13" s="3">
        <v>14</v>
      </c>
      <c r="C13" s="4">
        <v>156</v>
      </c>
      <c r="D13" s="4">
        <v>51</v>
      </c>
      <c r="E13" s="10" t="s">
        <v>5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6">
        <f t="shared" si="0"/>
        <v>20.956607495069033</v>
      </c>
    </row>
    <row r="14" spans="2:18" x14ac:dyDescent="0.2">
      <c r="B14" s="3">
        <v>14</v>
      </c>
      <c r="C14" s="4">
        <v>156</v>
      </c>
      <c r="D14" s="4">
        <v>62</v>
      </c>
      <c r="E14" s="10" t="s">
        <v>5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6">
        <f t="shared" si="0"/>
        <v>25.476660092044707</v>
      </c>
    </row>
    <row r="15" spans="2:18" x14ac:dyDescent="0.2">
      <c r="B15" s="3">
        <v>14</v>
      </c>
      <c r="C15" s="4">
        <v>158</v>
      </c>
      <c r="D15" s="4">
        <v>55</v>
      </c>
      <c r="E15" s="10" t="s">
        <v>5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6">
        <f t="shared" si="0"/>
        <v>22.031725684986377</v>
      </c>
    </row>
    <row r="16" spans="2:18" x14ac:dyDescent="0.2">
      <c r="B16" s="3">
        <v>14</v>
      </c>
      <c r="C16" s="4">
        <v>158</v>
      </c>
      <c r="D16" s="4">
        <v>54</v>
      </c>
      <c r="E16" s="10" t="s">
        <v>5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6">
        <f t="shared" si="0"/>
        <v>21.631148854350261</v>
      </c>
    </row>
    <row r="17" spans="2:18" x14ac:dyDescent="0.2">
      <c r="B17" s="3">
        <v>14</v>
      </c>
      <c r="C17" s="4">
        <v>158</v>
      </c>
      <c r="D17" s="4">
        <v>62</v>
      </c>
      <c r="E17" s="10" t="s">
        <v>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6">
        <f t="shared" si="0"/>
        <v>24.835763499439189</v>
      </c>
    </row>
    <row r="18" spans="2:18" x14ac:dyDescent="0.2">
      <c r="B18" s="3">
        <v>14</v>
      </c>
      <c r="C18" s="4">
        <v>159</v>
      </c>
      <c r="D18" s="4">
        <v>42</v>
      </c>
      <c r="E18" s="10" t="s">
        <v>5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6">
        <f t="shared" si="0"/>
        <v>16.613266880265812</v>
      </c>
    </row>
    <row r="19" spans="2:18" x14ac:dyDescent="0.2">
      <c r="B19" s="3">
        <v>14</v>
      </c>
      <c r="C19" s="4">
        <v>159</v>
      </c>
      <c r="D19" s="4">
        <v>48</v>
      </c>
      <c r="E19" s="10" t="s">
        <v>5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6">
        <f t="shared" si="0"/>
        <v>18.986590720303784</v>
      </c>
    </row>
    <row r="20" spans="2:18" x14ac:dyDescent="0.2">
      <c r="B20" s="3">
        <v>14</v>
      </c>
      <c r="C20" s="4">
        <v>159</v>
      </c>
      <c r="D20" s="4">
        <v>48</v>
      </c>
      <c r="E20" s="10" t="s">
        <v>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6">
        <f t="shared" si="0"/>
        <v>18.986590720303784</v>
      </c>
    </row>
    <row r="21" spans="2:18" x14ac:dyDescent="0.2">
      <c r="B21" s="3">
        <v>14</v>
      </c>
      <c r="C21" s="4">
        <v>159</v>
      </c>
      <c r="D21" s="4">
        <v>55</v>
      </c>
      <c r="E21" s="10" t="s">
        <v>5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6">
        <f t="shared" si="0"/>
        <v>21.75546853368142</v>
      </c>
    </row>
    <row r="22" spans="2:18" x14ac:dyDescent="0.2">
      <c r="B22" s="3">
        <v>14</v>
      </c>
      <c r="C22" s="4">
        <v>159</v>
      </c>
      <c r="D22" s="4">
        <v>56</v>
      </c>
      <c r="E22" s="10" t="s">
        <v>5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6">
        <f t="shared" si="0"/>
        <v>22.151022507021082</v>
      </c>
    </row>
    <row r="23" spans="2:18" x14ac:dyDescent="0.2">
      <c r="B23" s="3">
        <v>14</v>
      </c>
      <c r="C23" s="4">
        <v>159</v>
      </c>
      <c r="D23" s="4">
        <v>55</v>
      </c>
      <c r="E23" s="10" t="s">
        <v>5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6">
        <f t="shared" si="0"/>
        <v>21.75546853368142</v>
      </c>
    </row>
    <row r="24" spans="2:18" x14ac:dyDescent="0.2">
      <c r="B24" s="3">
        <v>14</v>
      </c>
      <c r="C24" s="4">
        <v>159</v>
      </c>
      <c r="D24" s="4">
        <v>71</v>
      </c>
      <c r="E24" s="10" t="s">
        <v>5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6">
        <f t="shared" si="0"/>
        <v>28.084332107116012</v>
      </c>
    </row>
    <row r="25" spans="2:18" x14ac:dyDescent="0.2">
      <c r="B25" s="3">
        <v>14</v>
      </c>
      <c r="C25" s="4">
        <v>160</v>
      </c>
      <c r="D25" s="4">
        <v>45</v>
      </c>
      <c r="E25" s="10" t="s">
        <v>5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6">
        <f t="shared" si="0"/>
        <v>17.578124999999996</v>
      </c>
    </row>
    <row r="26" spans="2:18" x14ac:dyDescent="0.2">
      <c r="B26" s="3">
        <v>14</v>
      </c>
      <c r="C26" s="4">
        <v>160</v>
      </c>
      <c r="D26" s="4">
        <v>45</v>
      </c>
      <c r="E26" s="10" t="s">
        <v>5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6">
        <f t="shared" si="0"/>
        <v>17.578124999999996</v>
      </c>
    </row>
    <row r="27" spans="2:18" x14ac:dyDescent="0.2">
      <c r="B27" s="3">
        <v>14</v>
      </c>
      <c r="C27" s="4">
        <v>160</v>
      </c>
      <c r="D27" s="4">
        <v>71</v>
      </c>
      <c r="E27" s="10" t="s">
        <v>5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6">
        <f t="shared" si="0"/>
        <v>27.734374999999993</v>
      </c>
    </row>
    <row r="28" spans="2:18" x14ac:dyDescent="0.2">
      <c r="B28" s="3">
        <v>14</v>
      </c>
      <c r="C28" s="4">
        <v>161</v>
      </c>
      <c r="D28" s="4">
        <v>43</v>
      </c>
      <c r="E28" s="10" t="s">
        <v>5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6">
        <f t="shared" si="0"/>
        <v>16.588866170286639</v>
      </c>
    </row>
    <row r="29" spans="2:18" x14ac:dyDescent="0.2">
      <c r="B29" s="3">
        <v>14</v>
      </c>
      <c r="C29" s="4">
        <v>161</v>
      </c>
      <c r="D29" s="4">
        <v>49</v>
      </c>
      <c r="E29" s="10" t="s">
        <v>5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6">
        <f t="shared" si="0"/>
        <v>18.903591682419659</v>
      </c>
    </row>
    <row r="30" spans="2:18" x14ac:dyDescent="0.2">
      <c r="B30" s="3">
        <v>14</v>
      </c>
      <c r="C30" s="4">
        <v>161</v>
      </c>
      <c r="D30" s="4">
        <v>65</v>
      </c>
      <c r="E30" s="10" t="s">
        <v>5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6">
        <f t="shared" si="0"/>
        <v>25.076193048107708</v>
      </c>
    </row>
    <row r="31" spans="2:18" x14ac:dyDescent="0.2">
      <c r="B31" s="3">
        <v>14</v>
      </c>
      <c r="C31" s="4">
        <v>161</v>
      </c>
      <c r="D31" s="4">
        <v>76</v>
      </c>
      <c r="E31" s="10" t="s">
        <v>5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6">
        <f t="shared" si="0"/>
        <v>29.319856487018246</v>
      </c>
    </row>
    <row r="32" spans="2:18" x14ac:dyDescent="0.2">
      <c r="B32" s="3">
        <v>14</v>
      </c>
      <c r="C32" s="4">
        <v>162</v>
      </c>
      <c r="D32" s="4">
        <v>51</v>
      </c>
      <c r="E32" s="10" t="s">
        <v>5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6">
        <f t="shared" si="0"/>
        <v>19.433013260173752</v>
      </c>
    </row>
    <row r="33" spans="2:18" x14ac:dyDescent="0.2">
      <c r="B33" s="3">
        <v>14</v>
      </c>
      <c r="C33" s="4">
        <v>162</v>
      </c>
      <c r="D33" s="4">
        <v>45</v>
      </c>
      <c r="E33" s="10" t="s">
        <v>5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6">
        <f t="shared" si="0"/>
        <v>17.146776406035663</v>
      </c>
    </row>
    <row r="34" spans="2:18" x14ac:dyDescent="0.2">
      <c r="B34" s="3">
        <v>14</v>
      </c>
      <c r="C34" s="4">
        <v>162</v>
      </c>
      <c r="D34" s="4">
        <v>66</v>
      </c>
      <c r="E34" s="10" t="s">
        <v>5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6">
        <f t="shared" si="0"/>
        <v>25.14860539551897</v>
      </c>
    </row>
    <row r="35" spans="2:18" x14ac:dyDescent="0.2">
      <c r="B35" s="3">
        <v>14</v>
      </c>
      <c r="C35" s="4">
        <v>163</v>
      </c>
      <c r="D35" s="4">
        <v>56</v>
      </c>
      <c r="E35" s="10" t="s">
        <v>5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6">
        <f t="shared" si="0"/>
        <v>21.077195227520797</v>
      </c>
    </row>
    <row r="36" spans="2:18" x14ac:dyDescent="0.2">
      <c r="B36" s="3">
        <v>14</v>
      </c>
      <c r="C36" s="4">
        <v>163</v>
      </c>
      <c r="D36" s="4">
        <v>58</v>
      </c>
      <c r="E36" s="10" t="s">
        <v>5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6">
        <f t="shared" si="0"/>
        <v>21.829952199932254</v>
      </c>
    </row>
    <row r="37" spans="2:18" x14ac:dyDescent="0.2">
      <c r="B37" s="3">
        <v>14</v>
      </c>
      <c r="C37" s="4">
        <v>163</v>
      </c>
      <c r="D37" s="4">
        <v>67</v>
      </c>
      <c r="E37" s="10" t="s">
        <v>5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6">
        <f t="shared" si="0"/>
        <v>25.217358575783809</v>
      </c>
    </row>
    <row r="38" spans="2:18" x14ac:dyDescent="0.2">
      <c r="B38" s="3">
        <v>14</v>
      </c>
      <c r="C38" s="4">
        <v>164</v>
      </c>
      <c r="D38" s="4">
        <v>59</v>
      </c>
      <c r="E38" s="10" t="s">
        <v>5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6">
        <f t="shared" si="0"/>
        <v>21.936347412254616</v>
      </c>
    </row>
    <row r="39" spans="2:18" x14ac:dyDescent="0.2">
      <c r="B39" s="3">
        <v>14</v>
      </c>
      <c r="C39" s="4">
        <v>164</v>
      </c>
      <c r="D39" s="4">
        <v>56</v>
      </c>
      <c r="E39" s="10" t="s">
        <v>5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6">
        <f t="shared" si="0"/>
        <v>20.820939916716245</v>
      </c>
    </row>
    <row r="40" spans="2:18" x14ac:dyDescent="0.2">
      <c r="B40" s="3">
        <v>14</v>
      </c>
      <c r="C40" s="4">
        <v>164</v>
      </c>
      <c r="D40" s="4">
        <v>75</v>
      </c>
      <c r="E40" s="10" t="s">
        <v>5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6">
        <f t="shared" si="0"/>
        <v>27.885187388459254</v>
      </c>
    </row>
    <row r="41" spans="2:18" x14ac:dyDescent="0.2">
      <c r="B41" s="3">
        <v>14</v>
      </c>
      <c r="C41" s="4">
        <v>164</v>
      </c>
      <c r="D41" s="4">
        <v>76</v>
      </c>
      <c r="E41" s="10" t="s">
        <v>5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>
        <f t="shared" si="0"/>
        <v>28.256989886972047</v>
      </c>
    </row>
    <row r="42" spans="2:18" x14ac:dyDescent="0.2">
      <c r="B42" s="3">
        <v>14</v>
      </c>
      <c r="C42" s="4">
        <v>165</v>
      </c>
      <c r="D42" s="4">
        <v>52</v>
      </c>
      <c r="E42" s="10" t="s">
        <v>5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>
        <f t="shared" si="0"/>
        <v>19.100091827364558</v>
      </c>
    </row>
    <row r="43" spans="2:18" x14ac:dyDescent="0.2">
      <c r="B43" s="3">
        <v>14</v>
      </c>
      <c r="C43" s="4">
        <v>165</v>
      </c>
      <c r="D43" s="4">
        <v>42</v>
      </c>
      <c r="E43" s="10" t="s">
        <v>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>
        <f t="shared" si="0"/>
        <v>15.426997245179065</v>
      </c>
    </row>
    <row r="44" spans="2:18" x14ac:dyDescent="0.2">
      <c r="B44" s="3">
        <v>14</v>
      </c>
      <c r="C44" s="4">
        <v>165</v>
      </c>
      <c r="D44" s="4">
        <v>51</v>
      </c>
      <c r="E44" s="10" t="s">
        <v>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>
        <f t="shared" si="0"/>
        <v>18.732782369146008</v>
      </c>
    </row>
    <row r="45" spans="2:18" x14ac:dyDescent="0.2">
      <c r="B45" s="3">
        <v>14</v>
      </c>
      <c r="C45" s="4">
        <v>165</v>
      </c>
      <c r="D45" s="4">
        <v>60</v>
      </c>
      <c r="E45" s="10" t="s">
        <v>5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>
        <f t="shared" si="0"/>
        <v>22.03856749311295</v>
      </c>
    </row>
    <row r="46" spans="2:18" x14ac:dyDescent="0.2">
      <c r="B46" s="3">
        <v>14</v>
      </c>
      <c r="C46" s="4">
        <v>166</v>
      </c>
      <c r="D46" s="4">
        <v>48</v>
      </c>
      <c r="E46" s="10" t="s">
        <v>5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>
        <f t="shared" si="0"/>
        <v>17.419073885905068</v>
      </c>
    </row>
    <row r="47" spans="2:18" x14ac:dyDescent="0.2">
      <c r="B47" s="3">
        <v>14</v>
      </c>
      <c r="C47" s="4">
        <v>166</v>
      </c>
      <c r="D47" s="4">
        <v>66</v>
      </c>
      <c r="E47" s="10" t="s">
        <v>5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>
        <f t="shared" si="0"/>
        <v>23.951226593119468</v>
      </c>
    </row>
    <row r="48" spans="2:18" x14ac:dyDescent="0.2">
      <c r="B48" s="3">
        <v>14</v>
      </c>
      <c r="C48" s="4">
        <v>166</v>
      </c>
      <c r="D48" s="4">
        <v>68</v>
      </c>
      <c r="E48" s="10" t="s">
        <v>5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>
        <f t="shared" si="0"/>
        <v>24.677021338365513</v>
      </c>
    </row>
    <row r="49" spans="2:18" x14ac:dyDescent="0.2">
      <c r="B49" s="3">
        <v>14</v>
      </c>
      <c r="C49" s="4">
        <v>167</v>
      </c>
      <c r="D49" s="4">
        <v>45</v>
      </c>
      <c r="E49" s="10" t="s">
        <v>5</v>
      </c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>
        <f t="shared" si="0"/>
        <v>16.135393882892899</v>
      </c>
    </row>
    <row r="50" spans="2:18" x14ac:dyDescent="0.2">
      <c r="B50" s="3">
        <v>14</v>
      </c>
      <c r="C50" s="4">
        <v>167</v>
      </c>
      <c r="D50" s="4">
        <v>45</v>
      </c>
      <c r="E50" s="10" t="s">
        <v>5</v>
      </c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6">
        <f t="shared" si="0"/>
        <v>16.135393882892899</v>
      </c>
    </row>
    <row r="51" spans="2:18" x14ac:dyDescent="0.2">
      <c r="B51" s="3">
        <v>14</v>
      </c>
      <c r="C51" s="4">
        <v>167</v>
      </c>
      <c r="D51" s="4">
        <v>78</v>
      </c>
      <c r="E51" s="10" t="s">
        <v>5</v>
      </c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6">
        <f t="shared" si="0"/>
        <v>27.968016063681024</v>
      </c>
    </row>
    <row r="52" spans="2:18" x14ac:dyDescent="0.2">
      <c r="B52" s="3">
        <v>14</v>
      </c>
      <c r="C52" s="4">
        <v>167</v>
      </c>
      <c r="D52" s="4">
        <v>79</v>
      </c>
      <c r="E52" s="10" t="s">
        <v>5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6">
        <f t="shared" si="0"/>
        <v>28.326580372189753</v>
      </c>
    </row>
    <row r="53" spans="2:18" x14ac:dyDescent="0.2">
      <c r="B53" s="3">
        <v>14</v>
      </c>
      <c r="C53" s="4">
        <v>168</v>
      </c>
      <c r="D53" s="4">
        <v>45</v>
      </c>
      <c r="E53" s="10" t="s">
        <v>5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6">
        <f t="shared" si="0"/>
        <v>15.94387755102041</v>
      </c>
    </row>
    <row r="54" spans="2:18" x14ac:dyDescent="0.2">
      <c r="B54" s="3">
        <v>14</v>
      </c>
      <c r="C54" s="4">
        <v>168</v>
      </c>
      <c r="D54" s="4">
        <v>49</v>
      </c>
      <c r="E54" s="10" t="s">
        <v>5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6">
        <f t="shared" si="0"/>
        <v>17.361111111111114</v>
      </c>
    </row>
    <row r="55" spans="2:18" x14ac:dyDescent="0.2">
      <c r="B55" s="3">
        <v>14</v>
      </c>
      <c r="C55" s="4">
        <v>168</v>
      </c>
      <c r="D55" s="4">
        <v>49</v>
      </c>
      <c r="E55" s="10" t="s">
        <v>5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6">
        <f t="shared" si="0"/>
        <v>17.361111111111114</v>
      </c>
    </row>
    <row r="56" spans="2:18" x14ac:dyDescent="0.2">
      <c r="B56" s="3">
        <v>14</v>
      </c>
      <c r="C56" s="4">
        <v>168</v>
      </c>
      <c r="D56" s="4">
        <v>62</v>
      </c>
      <c r="E56" s="10" t="s">
        <v>5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6">
        <f t="shared" si="0"/>
        <v>21.9671201814059</v>
      </c>
    </row>
    <row r="57" spans="2:18" x14ac:dyDescent="0.2">
      <c r="B57" s="3">
        <v>14</v>
      </c>
      <c r="C57" s="4">
        <v>169</v>
      </c>
      <c r="D57" s="4">
        <v>60</v>
      </c>
      <c r="E57" s="10" t="s">
        <v>5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6">
        <f t="shared" si="0"/>
        <v>21.007667798746546</v>
      </c>
    </row>
    <row r="58" spans="2:18" x14ac:dyDescent="0.2">
      <c r="B58" s="3">
        <v>14</v>
      </c>
      <c r="C58" s="4">
        <v>170</v>
      </c>
      <c r="D58" s="4">
        <v>46</v>
      </c>
      <c r="E58" s="10" t="s">
        <v>5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6">
        <f t="shared" si="0"/>
        <v>15.91695501730104</v>
      </c>
    </row>
    <row r="59" spans="2:18" x14ac:dyDescent="0.2">
      <c r="B59" s="3">
        <v>14</v>
      </c>
      <c r="C59" s="4">
        <v>170</v>
      </c>
      <c r="D59" s="4">
        <v>51</v>
      </c>
      <c r="E59" s="10" t="s">
        <v>5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6">
        <f t="shared" si="0"/>
        <v>17.647058823529413</v>
      </c>
    </row>
    <row r="60" spans="2:18" x14ac:dyDescent="0.2">
      <c r="B60" s="3">
        <v>14</v>
      </c>
      <c r="C60" s="4">
        <v>170</v>
      </c>
      <c r="D60" s="4">
        <v>50</v>
      </c>
      <c r="E60" s="10" t="s">
        <v>5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>
        <f t="shared" si="0"/>
        <v>17.301038062283737</v>
      </c>
    </row>
    <row r="61" spans="2:18" x14ac:dyDescent="0.2">
      <c r="B61" s="3">
        <v>14</v>
      </c>
      <c r="C61" s="4">
        <v>170</v>
      </c>
      <c r="D61" s="4">
        <v>81</v>
      </c>
      <c r="E61" s="10" t="s">
        <v>5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6">
        <f t="shared" si="0"/>
        <v>28.027681660899656</v>
      </c>
    </row>
    <row r="62" spans="2:18" x14ac:dyDescent="0.2">
      <c r="B62" s="3">
        <v>14</v>
      </c>
      <c r="C62" s="4">
        <v>171</v>
      </c>
      <c r="D62" s="4">
        <v>46</v>
      </c>
      <c r="E62" s="10" t="s">
        <v>5</v>
      </c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6">
        <f t="shared" si="0"/>
        <v>15.731336137614994</v>
      </c>
    </row>
    <row r="63" spans="2:18" x14ac:dyDescent="0.2">
      <c r="B63" s="3">
        <v>14</v>
      </c>
      <c r="C63" s="4">
        <v>171</v>
      </c>
      <c r="D63" s="4">
        <v>55</v>
      </c>
      <c r="E63" s="10" t="s">
        <v>5</v>
      </c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6">
        <f t="shared" si="0"/>
        <v>18.809206251496189</v>
      </c>
    </row>
    <row r="64" spans="2:18" x14ac:dyDescent="0.2">
      <c r="B64" s="3">
        <v>14</v>
      </c>
      <c r="C64" s="4">
        <v>172</v>
      </c>
      <c r="D64" s="4">
        <v>52</v>
      </c>
      <c r="E64" s="10" t="s">
        <v>5</v>
      </c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6">
        <f t="shared" si="0"/>
        <v>17.577068685776098</v>
      </c>
    </row>
    <row r="65" spans="2:18" x14ac:dyDescent="0.2">
      <c r="B65" s="3">
        <v>14</v>
      </c>
      <c r="C65" s="4">
        <v>172</v>
      </c>
      <c r="D65" s="4">
        <v>52</v>
      </c>
      <c r="E65" s="10" t="s">
        <v>5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6">
        <f t="shared" si="0"/>
        <v>17.577068685776098</v>
      </c>
    </row>
    <row r="66" spans="2:18" x14ac:dyDescent="0.2">
      <c r="B66" s="3">
        <v>14</v>
      </c>
      <c r="C66" s="4">
        <v>173</v>
      </c>
      <c r="D66" s="4">
        <v>83</v>
      </c>
      <c r="E66" s="10" t="s">
        <v>5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6">
        <f t="shared" si="0"/>
        <v>27.732299776136855</v>
      </c>
    </row>
    <row r="67" spans="2:18" x14ac:dyDescent="0.2">
      <c r="B67" s="3">
        <v>14</v>
      </c>
      <c r="C67" s="4">
        <v>174</v>
      </c>
      <c r="D67" s="4">
        <v>52</v>
      </c>
      <c r="E67" s="10" t="s">
        <v>5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6">
        <f t="shared" ref="R67:R74" si="1">D67/(C67/100)^2</f>
        <v>17.175320385784119</v>
      </c>
    </row>
    <row r="68" spans="2:18" x14ac:dyDescent="0.2">
      <c r="B68" s="3">
        <v>14</v>
      </c>
      <c r="C68" s="4">
        <v>174</v>
      </c>
      <c r="D68" s="4">
        <v>53</v>
      </c>
      <c r="E68" s="10" t="s">
        <v>5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6">
        <f t="shared" si="1"/>
        <v>17.505615008587661</v>
      </c>
    </row>
    <row r="69" spans="2:18" x14ac:dyDescent="0.2">
      <c r="B69" s="3">
        <v>14</v>
      </c>
      <c r="C69" s="4">
        <v>175</v>
      </c>
      <c r="D69" s="4">
        <v>49</v>
      </c>
      <c r="E69" s="10" t="s">
        <v>5</v>
      </c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6">
        <f t="shared" si="1"/>
        <v>16</v>
      </c>
    </row>
    <row r="70" spans="2:18" x14ac:dyDescent="0.2">
      <c r="B70" s="3">
        <v>14</v>
      </c>
      <c r="C70" s="4">
        <v>175</v>
      </c>
      <c r="D70" s="4">
        <v>49</v>
      </c>
      <c r="E70" s="10" t="s">
        <v>5</v>
      </c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6">
        <f t="shared" si="1"/>
        <v>16</v>
      </c>
    </row>
    <row r="71" spans="2:18" x14ac:dyDescent="0.2">
      <c r="B71" s="3">
        <v>14</v>
      </c>
      <c r="C71" s="4">
        <v>176</v>
      </c>
      <c r="D71" s="4">
        <v>51</v>
      </c>
      <c r="E71" s="10" t="s">
        <v>5</v>
      </c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6">
        <f t="shared" si="1"/>
        <v>16.464359504132233</v>
      </c>
    </row>
    <row r="72" spans="2:18" x14ac:dyDescent="0.2">
      <c r="B72" s="3">
        <v>14</v>
      </c>
      <c r="C72" s="4">
        <v>176</v>
      </c>
      <c r="D72" s="4">
        <v>80</v>
      </c>
      <c r="E72" s="10" t="s">
        <v>5</v>
      </c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6">
        <f t="shared" si="1"/>
        <v>25.826446280991735</v>
      </c>
    </row>
    <row r="73" spans="2:18" x14ac:dyDescent="0.2">
      <c r="B73" s="3">
        <v>14</v>
      </c>
      <c r="C73" s="4">
        <v>177</v>
      </c>
      <c r="D73" s="4">
        <v>50</v>
      </c>
      <c r="E73" s="10" t="s">
        <v>5</v>
      </c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6">
        <f t="shared" si="1"/>
        <v>15.959653994701394</v>
      </c>
    </row>
    <row r="74" spans="2:18" x14ac:dyDescent="0.2">
      <c r="B74" s="3">
        <v>14</v>
      </c>
      <c r="C74" s="4">
        <v>178</v>
      </c>
      <c r="D74" s="4">
        <v>80</v>
      </c>
      <c r="E74" s="10" t="s">
        <v>5</v>
      </c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6">
        <f t="shared" si="1"/>
        <v>25.249337204898371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workbookViewId="0">
      <selection activeCell="F14" sqref="F14"/>
    </sheetView>
  </sheetViews>
  <sheetFormatPr baseColWidth="10" defaultRowHeight="16" x14ac:dyDescent="0.2"/>
  <cols>
    <col min="18" max="18" width="10.83203125" style="15"/>
  </cols>
  <sheetData>
    <row r="1" spans="2:18" ht="32" x14ac:dyDescent="0.2">
      <c r="B1" s="8" t="s">
        <v>0</v>
      </c>
      <c r="C1" s="8" t="s">
        <v>1</v>
      </c>
      <c r="D1" s="8" t="s">
        <v>2</v>
      </c>
      <c r="E1" s="8" t="s">
        <v>3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4" t="s">
        <v>16</v>
      </c>
    </row>
    <row r="2" spans="2:18" x14ac:dyDescent="0.2">
      <c r="B2" s="6">
        <v>13</v>
      </c>
      <c r="C2" s="7">
        <v>142</v>
      </c>
      <c r="D2" s="7">
        <v>40</v>
      </c>
      <c r="E2" s="9" t="s">
        <v>4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6">
        <f t="shared" ref="R2:R33" si="0">D2/(C2/100)^2</f>
        <v>19.837333862328904</v>
      </c>
    </row>
    <row r="3" spans="2:18" x14ac:dyDescent="0.2">
      <c r="B3" s="3">
        <v>13</v>
      </c>
      <c r="C3" s="4">
        <v>142</v>
      </c>
      <c r="D3" s="4">
        <v>42</v>
      </c>
      <c r="E3" s="10" t="s">
        <v>4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6">
        <f t="shared" si="0"/>
        <v>20.829200555445347</v>
      </c>
    </row>
    <row r="4" spans="2:18" x14ac:dyDescent="0.2">
      <c r="B4" s="3">
        <v>13</v>
      </c>
      <c r="C4" s="4">
        <v>143</v>
      </c>
      <c r="D4" s="4">
        <v>42</v>
      </c>
      <c r="E4" s="10" t="s">
        <v>4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6">
        <f t="shared" si="0"/>
        <v>20.53890165778278</v>
      </c>
    </row>
    <row r="5" spans="2:18" x14ac:dyDescent="0.2">
      <c r="B5" s="3">
        <v>13</v>
      </c>
      <c r="C5" s="4">
        <v>143</v>
      </c>
      <c r="D5" s="4">
        <v>43</v>
      </c>
      <c r="E5" s="10" t="s">
        <v>4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>
        <f t="shared" si="0"/>
        <v>21.027923125825225</v>
      </c>
    </row>
    <row r="6" spans="2:18" x14ac:dyDescent="0.2">
      <c r="B6" s="3">
        <v>13</v>
      </c>
      <c r="C6" s="4">
        <v>144</v>
      </c>
      <c r="D6" s="4">
        <v>35</v>
      </c>
      <c r="E6" s="10" t="s">
        <v>4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6">
        <f t="shared" si="0"/>
        <v>16.878858024691358</v>
      </c>
    </row>
    <row r="7" spans="2:18" x14ac:dyDescent="0.2">
      <c r="B7" s="3">
        <v>13</v>
      </c>
      <c r="C7" s="4">
        <v>144</v>
      </c>
      <c r="D7" s="4">
        <v>43</v>
      </c>
      <c r="E7" s="10" t="s">
        <v>4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6">
        <f t="shared" si="0"/>
        <v>20.736882716049383</v>
      </c>
    </row>
    <row r="8" spans="2:18" x14ac:dyDescent="0.2">
      <c r="B8" s="3">
        <v>13</v>
      </c>
      <c r="C8" s="4">
        <v>144</v>
      </c>
      <c r="D8" s="4">
        <v>44</v>
      </c>
      <c r="E8" s="10" t="s">
        <v>4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6">
        <f t="shared" si="0"/>
        <v>21.219135802469136</v>
      </c>
    </row>
    <row r="9" spans="2:18" x14ac:dyDescent="0.2">
      <c r="B9" s="3">
        <v>13</v>
      </c>
      <c r="C9" s="4">
        <v>145</v>
      </c>
      <c r="D9" s="4">
        <v>32</v>
      </c>
      <c r="E9" s="10" t="s">
        <v>4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6">
        <f t="shared" si="0"/>
        <v>15.219976218787158</v>
      </c>
    </row>
    <row r="10" spans="2:18" x14ac:dyDescent="0.2">
      <c r="B10" s="3">
        <v>13</v>
      </c>
      <c r="C10" s="4">
        <v>145</v>
      </c>
      <c r="D10" s="4">
        <v>34</v>
      </c>
      <c r="E10" s="10" t="s">
        <v>4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6">
        <f t="shared" si="0"/>
        <v>16.171224732461354</v>
      </c>
    </row>
    <row r="11" spans="2:18" x14ac:dyDescent="0.2">
      <c r="B11" s="3">
        <v>13</v>
      </c>
      <c r="C11" s="4">
        <v>146</v>
      </c>
      <c r="D11" s="4">
        <v>52</v>
      </c>
      <c r="E11" s="10" t="s">
        <v>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6">
        <f t="shared" si="0"/>
        <v>24.394820791893416</v>
      </c>
    </row>
    <row r="12" spans="2:18" x14ac:dyDescent="0.2">
      <c r="B12" s="3">
        <v>13</v>
      </c>
      <c r="C12" s="4">
        <v>147</v>
      </c>
      <c r="D12" s="4">
        <v>54</v>
      </c>
      <c r="E12" s="10" t="s">
        <v>4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6">
        <f t="shared" si="0"/>
        <v>24.989587671803417</v>
      </c>
    </row>
    <row r="13" spans="2:18" x14ac:dyDescent="0.2">
      <c r="B13" s="3">
        <v>13</v>
      </c>
      <c r="C13" s="4">
        <v>147</v>
      </c>
      <c r="D13" s="4">
        <v>43</v>
      </c>
      <c r="E13" s="10" t="s">
        <v>4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6">
        <f t="shared" si="0"/>
        <v>19.899116109028647</v>
      </c>
    </row>
    <row r="14" spans="2:18" x14ac:dyDescent="0.2">
      <c r="B14" s="3">
        <v>13</v>
      </c>
      <c r="C14" s="4">
        <v>147</v>
      </c>
      <c r="D14" s="4">
        <v>49</v>
      </c>
      <c r="E14" s="10" t="s">
        <v>4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6">
        <f t="shared" si="0"/>
        <v>22.67573696145125</v>
      </c>
    </row>
    <row r="15" spans="2:18" x14ac:dyDescent="0.2">
      <c r="B15" s="3">
        <v>13</v>
      </c>
      <c r="C15" s="4">
        <v>147</v>
      </c>
      <c r="D15" s="4">
        <v>53</v>
      </c>
      <c r="E15" s="10" t="s">
        <v>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6">
        <f t="shared" si="0"/>
        <v>24.526817529732984</v>
      </c>
    </row>
    <row r="16" spans="2:18" x14ac:dyDescent="0.2">
      <c r="B16" s="3">
        <v>13</v>
      </c>
      <c r="C16" s="4">
        <v>148</v>
      </c>
      <c r="D16" s="4">
        <v>40</v>
      </c>
      <c r="E16" s="10" t="s">
        <v>4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6">
        <f t="shared" si="0"/>
        <v>18.261504747991236</v>
      </c>
    </row>
    <row r="17" spans="2:18" x14ac:dyDescent="0.2">
      <c r="B17" s="3">
        <v>13</v>
      </c>
      <c r="C17" s="4">
        <v>148</v>
      </c>
      <c r="D17" s="4">
        <v>37</v>
      </c>
      <c r="E17" s="10" t="s">
        <v>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6">
        <f t="shared" si="0"/>
        <v>16.891891891891891</v>
      </c>
    </row>
    <row r="18" spans="2:18" x14ac:dyDescent="0.2">
      <c r="B18" s="3">
        <v>13</v>
      </c>
      <c r="C18" s="4">
        <v>148</v>
      </c>
      <c r="D18" s="4">
        <v>51</v>
      </c>
      <c r="E18" s="10" t="s">
        <v>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6">
        <f t="shared" si="0"/>
        <v>23.283418553688826</v>
      </c>
    </row>
    <row r="19" spans="2:18" x14ac:dyDescent="0.2">
      <c r="B19" s="3">
        <v>13</v>
      </c>
      <c r="C19" s="4">
        <v>148</v>
      </c>
      <c r="D19" s="4">
        <v>54</v>
      </c>
      <c r="E19" s="10" t="s">
        <v>4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6">
        <f t="shared" si="0"/>
        <v>24.653031409788166</v>
      </c>
    </row>
    <row r="20" spans="2:18" x14ac:dyDescent="0.2">
      <c r="B20" s="3">
        <v>13</v>
      </c>
      <c r="C20" s="4">
        <v>149</v>
      </c>
      <c r="D20" s="4">
        <v>43</v>
      </c>
      <c r="E20" s="10" t="s">
        <v>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6">
        <f t="shared" si="0"/>
        <v>19.368496914553401</v>
      </c>
    </row>
    <row r="21" spans="2:18" x14ac:dyDescent="0.2">
      <c r="B21" s="3">
        <v>13</v>
      </c>
      <c r="C21" s="4">
        <v>150</v>
      </c>
      <c r="D21" s="4">
        <v>38</v>
      </c>
      <c r="E21" s="10" t="s">
        <v>4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6">
        <f t="shared" si="0"/>
        <v>16.888888888888889</v>
      </c>
    </row>
    <row r="22" spans="2:18" x14ac:dyDescent="0.2">
      <c r="B22" s="3">
        <v>13</v>
      </c>
      <c r="C22" s="4">
        <v>150</v>
      </c>
      <c r="D22" s="4">
        <v>40</v>
      </c>
      <c r="E22" s="10" t="s">
        <v>4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6">
        <f t="shared" si="0"/>
        <v>17.777777777777779</v>
      </c>
    </row>
    <row r="23" spans="2:18" x14ac:dyDescent="0.2">
      <c r="B23" s="3">
        <v>13</v>
      </c>
      <c r="C23" s="4">
        <v>150</v>
      </c>
      <c r="D23" s="4">
        <v>59</v>
      </c>
      <c r="E23" s="10" t="s">
        <v>4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6">
        <f t="shared" si="0"/>
        <v>26.222222222222221</v>
      </c>
    </row>
    <row r="24" spans="2:18" x14ac:dyDescent="0.2">
      <c r="B24" s="3">
        <v>13</v>
      </c>
      <c r="C24" s="4">
        <v>151</v>
      </c>
      <c r="D24" s="4">
        <v>41</v>
      </c>
      <c r="E24" s="10" t="s">
        <v>4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6">
        <f t="shared" si="0"/>
        <v>17.981667470724968</v>
      </c>
    </row>
    <row r="25" spans="2:18" x14ac:dyDescent="0.2">
      <c r="B25" s="3">
        <v>13</v>
      </c>
      <c r="C25" s="4">
        <v>152</v>
      </c>
      <c r="D25" s="4">
        <v>49</v>
      </c>
      <c r="E25" s="10" t="s">
        <v>4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6">
        <f t="shared" si="0"/>
        <v>21.208448753462605</v>
      </c>
    </row>
    <row r="26" spans="2:18" x14ac:dyDescent="0.2">
      <c r="B26" s="3">
        <v>13</v>
      </c>
      <c r="C26" s="4">
        <v>152</v>
      </c>
      <c r="D26" s="4">
        <v>37</v>
      </c>
      <c r="E26" s="10" t="s">
        <v>4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6">
        <f t="shared" si="0"/>
        <v>16.014542936288088</v>
      </c>
    </row>
    <row r="27" spans="2:18" x14ac:dyDescent="0.2">
      <c r="B27" s="3">
        <v>13</v>
      </c>
      <c r="C27" s="4">
        <v>152</v>
      </c>
      <c r="D27" s="4">
        <v>46</v>
      </c>
      <c r="E27" s="10" t="s">
        <v>4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6">
        <f t="shared" si="0"/>
        <v>19.909972299168974</v>
      </c>
    </row>
    <row r="28" spans="2:18" x14ac:dyDescent="0.2">
      <c r="B28" s="3">
        <v>13</v>
      </c>
      <c r="C28" s="4">
        <v>152</v>
      </c>
      <c r="D28" s="4">
        <v>61</v>
      </c>
      <c r="E28" s="10" t="s">
        <v>4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6">
        <f t="shared" si="0"/>
        <v>26.402354570637119</v>
      </c>
    </row>
    <row r="29" spans="2:18" x14ac:dyDescent="0.2">
      <c r="B29" s="3">
        <v>13</v>
      </c>
      <c r="C29" s="4">
        <v>153</v>
      </c>
      <c r="D29" s="4">
        <v>36</v>
      </c>
      <c r="E29" s="10" t="s">
        <v>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6">
        <f t="shared" si="0"/>
        <v>15.378700499807767</v>
      </c>
    </row>
    <row r="30" spans="2:18" x14ac:dyDescent="0.2">
      <c r="B30" s="3">
        <v>13</v>
      </c>
      <c r="C30" s="4">
        <v>153</v>
      </c>
      <c r="D30" s="4">
        <v>42</v>
      </c>
      <c r="E30" s="10" t="s">
        <v>4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6">
        <f t="shared" si="0"/>
        <v>17.941817249775728</v>
      </c>
    </row>
    <row r="31" spans="2:18" x14ac:dyDescent="0.2">
      <c r="B31" s="3">
        <v>13</v>
      </c>
      <c r="C31" s="4">
        <v>153</v>
      </c>
      <c r="D31" s="4">
        <v>47</v>
      </c>
      <c r="E31" s="10" t="s">
        <v>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6">
        <f t="shared" si="0"/>
        <v>20.077747874749029</v>
      </c>
    </row>
    <row r="32" spans="2:18" x14ac:dyDescent="0.2">
      <c r="B32" s="3">
        <v>13</v>
      </c>
      <c r="C32" s="4">
        <v>154</v>
      </c>
      <c r="D32" s="4">
        <v>35</v>
      </c>
      <c r="E32" s="10" t="s">
        <v>4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6">
        <f t="shared" si="0"/>
        <v>14.757969303423849</v>
      </c>
    </row>
    <row r="33" spans="2:18" x14ac:dyDescent="0.2">
      <c r="B33" s="3">
        <v>13</v>
      </c>
      <c r="C33" s="4">
        <v>154</v>
      </c>
      <c r="D33" s="4">
        <v>39</v>
      </c>
      <c r="E33" s="10" t="s">
        <v>4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6">
        <f t="shared" si="0"/>
        <v>16.444594366672288</v>
      </c>
    </row>
    <row r="34" spans="2:18" x14ac:dyDescent="0.2">
      <c r="B34" s="3">
        <v>13</v>
      </c>
      <c r="C34" s="4">
        <v>154</v>
      </c>
      <c r="D34" s="4">
        <v>41</v>
      </c>
      <c r="E34" s="10" t="s">
        <v>4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6">
        <f t="shared" ref="R34:R65" si="1">D34/(C34/100)^2</f>
        <v>17.287906898296509</v>
      </c>
    </row>
    <row r="35" spans="2:18" x14ac:dyDescent="0.2">
      <c r="B35" s="3">
        <v>13</v>
      </c>
      <c r="C35" s="4">
        <v>154</v>
      </c>
      <c r="D35" s="4">
        <v>44</v>
      </c>
      <c r="E35" s="10" t="s">
        <v>4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6">
        <f t="shared" si="1"/>
        <v>18.55287569573284</v>
      </c>
    </row>
    <row r="36" spans="2:18" x14ac:dyDescent="0.2">
      <c r="B36" s="3">
        <v>13</v>
      </c>
      <c r="C36" s="4">
        <v>155</v>
      </c>
      <c r="D36" s="4">
        <v>55</v>
      </c>
      <c r="E36" s="10" t="s">
        <v>4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6">
        <f t="shared" si="1"/>
        <v>22.892819979188342</v>
      </c>
    </row>
    <row r="37" spans="2:18" x14ac:dyDescent="0.2">
      <c r="B37" s="3">
        <v>13</v>
      </c>
      <c r="C37" s="4">
        <v>156</v>
      </c>
      <c r="D37" s="4">
        <v>36</v>
      </c>
      <c r="E37" s="10" t="s">
        <v>4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6">
        <f t="shared" si="1"/>
        <v>14.792899408284022</v>
      </c>
    </row>
    <row r="38" spans="2:18" x14ac:dyDescent="0.2">
      <c r="B38" s="3">
        <v>13</v>
      </c>
      <c r="C38" s="4">
        <v>156</v>
      </c>
      <c r="D38" s="4">
        <v>44</v>
      </c>
      <c r="E38" s="10" t="s">
        <v>4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6">
        <f t="shared" si="1"/>
        <v>18.080210387902692</v>
      </c>
    </row>
    <row r="39" spans="2:18" x14ac:dyDescent="0.2">
      <c r="B39" s="3">
        <v>13</v>
      </c>
      <c r="C39" s="4">
        <v>156</v>
      </c>
      <c r="D39" s="4">
        <v>55</v>
      </c>
      <c r="E39" s="10" t="s">
        <v>4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6">
        <f t="shared" si="1"/>
        <v>22.600262984878366</v>
      </c>
    </row>
    <row r="40" spans="2:18" x14ac:dyDescent="0.2">
      <c r="B40" s="3">
        <v>13</v>
      </c>
      <c r="C40" s="4">
        <v>156</v>
      </c>
      <c r="D40" s="4">
        <v>59</v>
      </c>
      <c r="E40" s="10" t="s">
        <v>4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6">
        <f t="shared" si="1"/>
        <v>24.243918474687703</v>
      </c>
    </row>
    <row r="41" spans="2:18" x14ac:dyDescent="0.2">
      <c r="B41" s="3">
        <v>13</v>
      </c>
      <c r="C41" s="4">
        <v>156</v>
      </c>
      <c r="D41" s="4">
        <v>64</v>
      </c>
      <c r="E41" s="10" t="s">
        <v>4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>
        <f t="shared" si="1"/>
        <v>26.298487836949374</v>
      </c>
    </row>
    <row r="42" spans="2:18" x14ac:dyDescent="0.2">
      <c r="B42" s="3">
        <v>13</v>
      </c>
      <c r="C42" s="4">
        <v>157</v>
      </c>
      <c r="D42" s="4">
        <v>39</v>
      </c>
      <c r="E42" s="10" t="s">
        <v>4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>
        <f t="shared" si="1"/>
        <v>15.82214288612114</v>
      </c>
    </row>
    <row r="43" spans="2:18" x14ac:dyDescent="0.2">
      <c r="B43" s="3">
        <v>13</v>
      </c>
      <c r="C43" s="4">
        <v>157</v>
      </c>
      <c r="D43" s="4">
        <v>41</v>
      </c>
      <c r="E43" s="10" t="s">
        <v>4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>
        <f t="shared" si="1"/>
        <v>16.633534828999146</v>
      </c>
    </row>
    <row r="44" spans="2:18" x14ac:dyDescent="0.2">
      <c r="B44" s="3">
        <v>13</v>
      </c>
      <c r="C44" s="4">
        <v>157</v>
      </c>
      <c r="D44" s="4">
        <v>50</v>
      </c>
      <c r="E44" s="10" t="s">
        <v>4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>
        <f t="shared" si="1"/>
        <v>20.28479857195018</v>
      </c>
    </row>
    <row r="45" spans="2:18" x14ac:dyDescent="0.2">
      <c r="B45" s="3">
        <v>13</v>
      </c>
      <c r="C45" s="4">
        <v>157</v>
      </c>
      <c r="D45" s="4">
        <v>51</v>
      </c>
      <c r="E45" s="10" t="s">
        <v>4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>
        <f t="shared" si="1"/>
        <v>20.690494543389182</v>
      </c>
    </row>
    <row r="46" spans="2:18" x14ac:dyDescent="0.2">
      <c r="B46" s="3">
        <v>13</v>
      </c>
      <c r="C46" s="4">
        <v>157</v>
      </c>
      <c r="D46" s="4">
        <v>59</v>
      </c>
      <c r="E46" s="10" t="s">
        <v>4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>
        <f t="shared" si="1"/>
        <v>23.936062314901211</v>
      </c>
    </row>
    <row r="47" spans="2:18" x14ac:dyDescent="0.2">
      <c r="B47" s="3">
        <v>13</v>
      </c>
      <c r="C47" s="4">
        <v>157</v>
      </c>
      <c r="D47" s="4">
        <v>64</v>
      </c>
      <c r="E47" s="10" t="s">
        <v>4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>
        <f t="shared" si="1"/>
        <v>25.96454217209623</v>
      </c>
    </row>
    <row r="48" spans="2:18" x14ac:dyDescent="0.2">
      <c r="B48" s="3">
        <v>13</v>
      </c>
      <c r="C48" s="4">
        <v>158</v>
      </c>
      <c r="D48" s="4">
        <v>44</v>
      </c>
      <c r="E48" s="10" t="s">
        <v>4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>
        <f t="shared" si="1"/>
        <v>17.625380547989103</v>
      </c>
    </row>
    <row r="49" spans="2:18" x14ac:dyDescent="0.2">
      <c r="B49" s="3">
        <v>13</v>
      </c>
      <c r="C49" s="4">
        <v>158</v>
      </c>
      <c r="D49" s="4">
        <v>46</v>
      </c>
      <c r="E49" s="10" t="s">
        <v>4</v>
      </c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>
        <f t="shared" si="1"/>
        <v>18.426534209261334</v>
      </c>
    </row>
    <row r="50" spans="2:18" x14ac:dyDescent="0.2">
      <c r="B50" s="3">
        <v>13</v>
      </c>
      <c r="C50" s="4">
        <v>159</v>
      </c>
      <c r="D50" s="4">
        <v>48</v>
      </c>
      <c r="E50" s="10" t="s">
        <v>4</v>
      </c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6">
        <f t="shared" si="1"/>
        <v>18.986590720303784</v>
      </c>
    </row>
    <row r="51" spans="2:18" x14ac:dyDescent="0.2">
      <c r="B51" s="3">
        <v>13</v>
      </c>
      <c r="C51" s="4">
        <v>159</v>
      </c>
      <c r="D51" s="4">
        <v>42</v>
      </c>
      <c r="E51" s="10" t="s">
        <v>4</v>
      </c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6">
        <f t="shared" si="1"/>
        <v>16.613266880265812</v>
      </c>
    </row>
    <row r="52" spans="2:18" x14ac:dyDescent="0.2">
      <c r="B52" s="3">
        <v>13</v>
      </c>
      <c r="C52" s="4">
        <v>159</v>
      </c>
      <c r="D52" s="4">
        <v>52</v>
      </c>
      <c r="E52" s="10" t="s">
        <v>4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6">
        <f t="shared" si="1"/>
        <v>20.568806613662431</v>
      </c>
    </row>
    <row r="53" spans="2:18" x14ac:dyDescent="0.2">
      <c r="B53" s="3">
        <v>13</v>
      </c>
      <c r="C53" s="4">
        <v>159</v>
      </c>
      <c r="D53" s="4">
        <v>59</v>
      </c>
      <c r="E53" s="10" t="s">
        <v>4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6">
        <f t="shared" si="1"/>
        <v>23.337684427040067</v>
      </c>
    </row>
    <row r="54" spans="2:18" x14ac:dyDescent="0.2">
      <c r="B54" s="3">
        <v>13</v>
      </c>
      <c r="C54" s="4">
        <v>160</v>
      </c>
      <c r="D54" s="4">
        <v>50</v>
      </c>
      <c r="E54" s="10" t="s">
        <v>4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6">
        <f t="shared" si="1"/>
        <v>19.531249999999996</v>
      </c>
    </row>
    <row r="55" spans="2:18" x14ac:dyDescent="0.2">
      <c r="B55" s="3">
        <v>13</v>
      </c>
      <c r="C55" s="4">
        <v>160</v>
      </c>
      <c r="D55" s="4">
        <v>54</v>
      </c>
      <c r="E55" s="10" t="s">
        <v>4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6">
        <f t="shared" si="1"/>
        <v>21.093749999999996</v>
      </c>
    </row>
    <row r="56" spans="2:18" x14ac:dyDescent="0.2">
      <c r="B56" s="3">
        <v>13</v>
      </c>
      <c r="C56" s="4">
        <v>162</v>
      </c>
      <c r="D56" s="4">
        <v>40</v>
      </c>
      <c r="E56" s="10" t="s">
        <v>4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6">
        <f t="shared" si="1"/>
        <v>15.241579027587255</v>
      </c>
    </row>
    <row r="57" spans="2:18" x14ac:dyDescent="0.2">
      <c r="B57" s="3">
        <v>13</v>
      </c>
      <c r="C57" s="4">
        <v>162</v>
      </c>
      <c r="D57" s="4">
        <v>43</v>
      </c>
      <c r="E57" s="10" t="s">
        <v>4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6">
        <f t="shared" si="1"/>
        <v>16.384697454656298</v>
      </c>
    </row>
    <row r="58" spans="2:18" x14ac:dyDescent="0.2">
      <c r="B58" s="3">
        <v>13</v>
      </c>
      <c r="C58" s="4">
        <v>162</v>
      </c>
      <c r="D58" s="4">
        <v>54</v>
      </c>
      <c r="E58" s="10" t="s">
        <v>4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6">
        <f t="shared" si="1"/>
        <v>20.576131687242793</v>
      </c>
    </row>
    <row r="59" spans="2:18" x14ac:dyDescent="0.2">
      <c r="B59" s="3">
        <v>13</v>
      </c>
      <c r="C59" s="4">
        <v>163</v>
      </c>
      <c r="D59" s="4">
        <v>41</v>
      </c>
      <c r="E59" s="10" t="s">
        <v>4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6">
        <f t="shared" si="1"/>
        <v>15.431517934434869</v>
      </c>
    </row>
    <row r="60" spans="2:18" x14ac:dyDescent="0.2">
      <c r="B60" s="3">
        <v>13</v>
      </c>
      <c r="C60" s="4">
        <v>163</v>
      </c>
      <c r="D60" s="4">
        <v>56</v>
      </c>
      <c r="E60" s="10" t="s">
        <v>4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>
        <f t="shared" si="1"/>
        <v>21.077195227520797</v>
      </c>
    </row>
    <row r="61" spans="2:18" x14ac:dyDescent="0.2">
      <c r="B61" s="3">
        <v>13</v>
      </c>
      <c r="C61" s="4">
        <v>164</v>
      </c>
      <c r="D61" s="4">
        <v>40</v>
      </c>
      <c r="E61" s="10" t="s">
        <v>4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6">
        <f t="shared" si="1"/>
        <v>14.872099940511603</v>
      </c>
    </row>
    <row r="62" spans="2:18" x14ac:dyDescent="0.2">
      <c r="B62" s="3">
        <v>13</v>
      </c>
      <c r="C62" s="4">
        <v>164</v>
      </c>
      <c r="D62" s="4">
        <v>41</v>
      </c>
      <c r="E62" s="10" t="s">
        <v>4</v>
      </c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6">
        <f t="shared" si="1"/>
        <v>15.243902439024392</v>
      </c>
    </row>
    <row r="63" spans="2:18" x14ac:dyDescent="0.2">
      <c r="B63" s="3">
        <v>13</v>
      </c>
      <c r="C63" s="4">
        <v>165</v>
      </c>
      <c r="D63" s="4">
        <v>56</v>
      </c>
      <c r="E63" s="10" t="s">
        <v>4</v>
      </c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6">
        <f t="shared" si="1"/>
        <v>20.569329660238754</v>
      </c>
    </row>
    <row r="64" spans="2:18" x14ac:dyDescent="0.2">
      <c r="B64" s="3">
        <v>13</v>
      </c>
      <c r="C64" s="4">
        <v>166</v>
      </c>
      <c r="D64" s="4">
        <v>47</v>
      </c>
      <c r="E64" s="10" t="s">
        <v>4</v>
      </c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6">
        <f t="shared" si="1"/>
        <v>17.056176513282043</v>
      </c>
    </row>
    <row r="65" spans="2:18" x14ac:dyDescent="0.2">
      <c r="B65" s="3">
        <v>13</v>
      </c>
      <c r="C65" s="4">
        <v>166</v>
      </c>
      <c r="D65" s="4">
        <v>48</v>
      </c>
      <c r="E65" s="10" t="s">
        <v>4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6">
        <f t="shared" si="1"/>
        <v>17.419073885905068</v>
      </c>
    </row>
    <row r="66" spans="2:18" x14ac:dyDescent="0.2">
      <c r="B66" s="3">
        <v>13</v>
      </c>
      <c r="C66" s="4">
        <v>167</v>
      </c>
      <c r="D66" s="4">
        <v>48</v>
      </c>
      <c r="E66" s="10" t="s">
        <v>4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6">
        <f t="shared" ref="R66:R72" si="2">D66/(C66/100)^2</f>
        <v>17.21108680841909</v>
      </c>
    </row>
    <row r="67" spans="2:18" x14ac:dyDescent="0.2">
      <c r="B67" s="3">
        <v>13</v>
      </c>
      <c r="C67" s="4">
        <v>167</v>
      </c>
      <c r="D67" s="4">
        <v>57</v>
      </c>
      <c r="E67" s="10" t="s">
        <v>4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6">
        <f t="shared" si="2"/>
        <v>20.43816558499767</v>
      </c>
    </row>
    <row r="68" spans="2:18" x14ac:dyDescent="0.2">
      <c r="B68" s="3">
        <v>13</v>
      </c>
      <c r="C68" s="4">
        <v>168</v>
      </c>
      <c r="D68" s="4">
        <v>44</v>
      </c>
      <c r="E68" s="10" t="s">
        <v>4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6">
        <f t="shared" si="2"/>
        <v>15.589569160997735</v>
      </c>
    </row>
    <row r="69" spans="2:18" x14ac:dyDescent="0.2">
      <c r="B69" s="3">
        <v>13</v>
      </c>
      <c r="C69" s="4">
        <v>168</v>
      </c>
      <c r="D69" s="4">
        <v>48</v>
      </c>
      <c r="E69" s="10" t="s">
        <v>4</v>
      </c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6">
        <f t="shared" si="2"/>
        <v>17.006802721088437</v>
      </c>
    </row>
    <row r="70" spans="2:18" x14ac:dyDescent="0.2">
      <c r="B70" s="3">
        <v>13</v>
      </c>
      <c r="C70" s="4">
        <v>169</v>
      </c>
      <c r="D70" s="4">
        <v>42</v>
      </c>
      <c r="E70" s="10" t="s">
        <v>4</v>
      </c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6">
        <f t="shared" si="2"/>
        <v>14.705367459122582</v>
      </c>
    </row>
    <row r="71" spans="2:18" x14ac:dyDescent="0.2">
      <c r="B71" s="3">
        <v>13</v>
      </c>
      <c r="C71" s="4">
        <v>169</v>
      </c>
      <c r="D71" s="4">
        <v>43</v>
      </c>
      <c r="E71" s="10" t="s">
        <v>4</v>
      </c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6">
        <f t="shared" si="2"/>
        <v>15.055495255768358</v>
      </c>
    </row>
    <row r="72" spans="2:18" x14ac:dyDescent="0.2">
      <c r="B72" s="3">
        <v>13</v>
      </c>
      <c r="C72" s="4">
        <v>169</v>
      </c>
      <c r="D72" s="4">
        <v>65</v>
      </c>
      <c r="E72" s="10" t="s">
        <v>4</v>
      </c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6">
        <f t="shared" si="2"/>
        <v>22.758306781975424</v>
      </c>
    </row>
  </sheetData>
  <sortState ref="B2:S72">
    <sortCondition ref="C2:C7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4"/>
  <sheetViews>
    <sheetView workbookViewId="0">
      <selection activeCell="F17" sqref="F17"/>
    </sheetView>
  </sheetViews>
  <sheetFormatPr baseColWidth="10" defaultRowHeight="16" x14ac:dyDescent="0.2"/>
  <cols>
    <col min="18" max="18" width="10.83203125" style="15"/>
  </cols>
  <sheetData>
    <row r="1" spans="2:18" ht="32" x14ac:dyDescent="0.2">
      <c r="B1" s="8" t="s">
        <v>0</v>
      </c>
      <c r="C1" s="8" t="s">
        <v>1</v>
      </c>
      <c r="D1" s="8" t="s">
        <v>2</v>
      </c>
      <c r="E1" s="8" t="s">
        <v>3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4" t="s">
        <v>16</v>
      </c>
    </row>
    <row r="2" spans="2:18" x14ac:dyDescent="0.2">
      <c r="B2" s="6">
        <v>13</v>
      </c>
      <c r="C2" s="7">
        <v>143</v>
      </c>
      <c r="D2" s="7">
        <v>39</v>
      </c>
      <c r="E2" s="9" t="s">
        <v>5</v>
      </c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6">
        <f>D2/(C2/100)^2</f>
        <v>19.071837253655438</v>
      </c>
    </row>
    <row r="3" spans="2:18" x14ac:dyDescent="0.2">
      <c r="B3" s="3">
        <v>13</v>
      </c>
      <c r="C3" s="4">
        <v>144</v>
      </c>
      <c r="D3" s="4">
        <v>38</v>
      </c>
      <c r="E3" s="10" t="s">
        <v>5</v>
      </c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6">
        <f t="shared" ref="R3:R66" si="0">D3/(C3/100)^2</f>
        <v>18.325617283950617</v>
      </c>
    </row>
    <row r="4" spans="2:18" x14ac:dyDescent="0.2">
      <c r="B4" s="3">
        <v>13</v>
      </c>
      <c r="C4" s="4">
        <v>144</v>
      </c>
      <c r="D4" s="4">
        <v>41</v>
      </c>
      <c r="E4" s="10" t="s">
        <v>5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6">
        <f t="shared" si="0"/>
        <v>19.772376543209877</v>
      </c>
    </row>
    <row r="5" spans="2:18" x14ac:dyDescent="0.2">
      <c r="B5" s="3">
        <v>13</v>
      </c>
      <c r="C5" s="4">
        <v>145</v>
      </c>
      <c r="D5" s="4">
        <v>44</v>
      </c>
      <c r="E5" s="10" t="s">
        <v>5</v>
      </c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6">
        <f t="shared" si="0"/>
        <v>20.92746730083234</v>
      </c>
    </row>
    <row r="6" spans="2:18" x14ac:dyDescent="0.2">
      <c r="B6" s="3">
        <v>13</v>
      </c>
      <c r="C6" s="4">
        <v>145</v>
      </c>
      <c r="D6" s="4">
        <v>45</v>
      </c>
      <c r="E6" s="10" t="s">
        <v>5</v>
      </c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6">
        <f t="shared" si="0"/>
        <v>21.403091557669441</v>
      </c>
    </row>
    <row r="7" spans="2:18" x14ac:dyDescent="0.2">
      <c r="B7" s="3">
        <v>13</v>
      </c>
      <c r="C7" s="4">
        <v>146</v>
      </c>
      <c r="D7" s="4">
        <v>57</v>
      </c>
      <c r="E7" s="10" t="s">
        <v>5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6">
        <f t="shared" si="0"/>
        <v>26.740476637267783</v>
      </c>
    </row>
    <row r="8" spans="2:18" x14ac:dyDescent="0.2">
      <c r="B8" s="3">
        <v>13</v>
      </c>
      <c r="C8" s="4">
        <v>147</v>
      </c>
      <c r="D8" s="4">
        <v>39</v>
      </c>
      <c r="E8" s="10" t="s">
        <v>5</v>
      </c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6">
        <f t="shared" si="0"/>
        <v>18.048035540746913</v>
      </c>
    </row>
    <row r="9" spans="2:18" x14ac:dyDescent="0.2">
      <c r="B9" s="3">
        <v>13</v>
      </c>
      <c r="C9" s="4">
        <v>147</v>
      </c>
      <c r="D9" s="4">
        <v>39</v>
      </c>
      <c r="E9" s="10" t="s">
        <v>5</v>
      </c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6">
        <f t="shared" si="0"/>
        <v>18.048035540746913</v>
      </c>
    </row>
    <row r="10" spans="2:18" x14ac:dyDescent="0.2">
      <c r="B10" s="3">
        <v>13</v>
      </c>
      <c r="C10" s="4">
        <v>148</v>
      </c>
      <c r="D10" s="4">
        <v>46</v>
      </c>
      <c r="E10" s="10" t="s">
        <v>5</v>
      </c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6">
        <f t="shared" si="0"/>
        <v>21.000730460189921</v>
      </c>
    </row>
    <row r="11" spans="2:18" x14ac:dyDescent="0.2">
      <c r="B11" s="3">
        <v>13</v>
      </c>
      <c r="C11" s="4">
        <v>148</v>
      </c>
      <c r="D11" s="4">
        <v>46</v>
      </c>
      <c r="E11" s="10" t="s">
        <v>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6">
        <f t="shared" si="0"/>
        <v>21.000730460189921</v>
      </c>
    </row>
    <row r="12" spans="2:18" x14ac:dyDescent="0.2">
      <c r="B12" s="3">
        <v>13</v>
      </c>
      <c r="C12" s="4">
        <v>149</v>
      </c>
      <c r="D12" s="4">
        <v>37</v>
      </c>
      <c r="E12" s="10" t="s">
        <v>5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6">
        <f t="shared" si="0"/>
        <v>16.665915949731993</v>
      </c>
    </row>
    <row r="13" spans="2:18" x14ac:dyDescent="0.2">
      <c r="B13" s="3">
        <v>13</v>
      </c>
      <c r="C13" s="4">
        <v>149</v>
      </c>
      <c r="D13" s="4">
        <v>38</v>
      </c>
      <c r="E13" s="10" t="s">
        <v>5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6">
        <f t="shared" si="0"/>
        <v>17.116346110535563</v>
      </c>
    </row>
    <row r="14" spans="2:18" x14ac:dyDescent="0.2">
      <c r="B14" s="3">
        <v>13</v>
      </c>
      <c r="C14" s="4">
        <v>149</v>
      </c>
      <c r="D14" s="4">
        <v>47</v>
      </c>
      <c r="E14" s="10" t="s">
        <v>5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6">
        <f t="shared" si="0"/>
        <v>21.170217557767668</v>
      </c>
    </row>
    <row r="15" spans="2:18" x14ac:dyDescent="0.2">
      <c r="B15" s="3">
        <v>13</v>
      </c>
      <c r="C15" s="4">
        <v>150</v>
      </c>
      <c r="D15" s="4">
        <v>55</v>
      </c>
      <c r="E15" s="10" t="s">
        <v>5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6">
        <f t="shared" si="0"/>
        <v>24.444444444444443</v>
      </c>
    </row>
    <row r="16" spans="2:18" x14ac:dyDescent="0.2">
      <c r="B16" s="3">
        <v>13</v>
      </c>
      <c r="C16" s="4">
        <v>150</v>
      </c>
      <c r="D16" s="4">
        <v>55</v>
      </c>
      <c r="E16" s="10" t="s">
        <v>5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6">
        <f t="shared" si="0"/>
        <v>24.444444444444443</v>
      </c>
    </row>
    <row r="17" spans="2:18" x14ac:dyDescent="0.2">
      <c r="B17" s="3">
        <v>13</v>
      </c>
      <c r="C17" s="4">
        <v>150</v>
      </c>
      <c r="D17" s="4">
        <v>61</v>
      </c>
      <c r="E17" s="10" t="s">
        <v>5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6">
        <f t="shared" si="0"/>
        <v>27.111111111111111</v>
      </c>
    </row>
    <row r="18" spans="2:18" x14ac:dyDescent="0.2">
      <c r="B18" s="3">
        <v>13</v>
      </c>
      <c r="C18" s="4">
        <v>151</v>
      </c>
      <c r="D18" s="4">
        <v>34</v>
      </c>
      <c r="E18" s="10" t="s">
        <v>5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6">
        <f t="shared" si="0"/>
        <v>14.911626683040218</v>
      </c>
    </row>
    <row r="19" spans="2:18" x14ac:dyDescent="0.2">
      <c r="B19" s="3">
        <v>13</v>
      </c>
      <c r="C19" s="4">
        <v>151</v>
      </c>
      <c r="D19" s="4">
        <v>35</v>
      </c>
      <c r="E19" s="10" t="s">
        <v>5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6">
        <f t="shared" si="0"/>
        <v>15.350203938423753</v>
      </c>
    </row>
    <row r="20" spans="2:18" x14ac:dyDescent="0.2">
      <c r="B20" s="3">
        <v>13</v>
      </c>
      <c r="C20" s="4">
        <v>152</v>
      </c>
      <c r="D20" s="4">
        <v>42</v>
      </c>
      <c r="E20" s="10" t="s">
        <v>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6">
        <f t="shared" si="0"/>
        <v>18.178670360110804</v>
      </c>
    </row>
    <row r="21" spans="2:18" x14ac:dyDescent="0.2">
      <c r="B21" s="3">
        <v>13</v>
      </c>
      <c r="C21" s="4">
        <v>152</v>
      </c>
      <c r="D21" s="4">
        <v>45</v>
      </c>
      <c r="E21" s="10" t="s">
        <v>5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6">
        <f t="shared" si="0"/>
        <v>19.477146814404431</v>
      </c>
    </row>
    <row r="22" spans="2:18" x14ac:dyDescent="0.2">
      <c r="B22" s="3">
        <v>13</v>
      </c>
      <c r="C22" s="4">
        <v>152</v>
      </c>
      <c r="D22" s="4">
        <v>52</v>
      </c>
      <c r="E22" s="10" t="s">
        <v>5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6">
        <f t="shared" si="0"/>
        <v>22.506925207756233</v>
      </c>
    </row>
    <row r="23" spans="2:18" x14ac:dyDescent="0.2">
      <c r="B23" s="3">
        <v>13</v>
      </c>
      <c r="C23" s="4">
        <v>152</v>
      </c>
      <c r="D23" s="4">
        <v>57</v>
      </c>
      <c r="E23" s="10" t="s">
        <v>5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6">
        <f t="shared" si="0"/>
        <v>24.671052631578949</v>
      </c>
    </row>
    <row r="24" spans="2:18" x14ac:dyDescent="0.2">
      <c r="B24" s="3">
        <v>13</v>
      </c>
      <c r="C24" s="4">
        <v>153</v>
      </c>
      <c r="D24" s="4">
        <v>39</v>
      </c>
      <c r="E24" s="10" t="s">
        <v>5</v>
      </c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6">
        <f t="shared" si="0"/>
        <v>16.660258874791747</v>
      </c>
    </row>
    <row r="25" spans="2:18" x14ac:dyDescent="0.2">
      <c r="B25" s="3">
        <v>13</v>
      </c>
      <c r="C25" s="4">
        <v>153</v>
      </c>
      <c r="D25" s="4">
        <v>39</v>
      </c>
      <c r="E25" s="10" t="s">
        <v>5</v>
      </c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6">
        <f t="shared" si="0"/>
        <v>16.660258874791747</v>
      </c>
    </row>
    <row r="26" spans="2:18" x14ac:dyDescent="0.2">
      <c r="B26" s="3">
        <v>13</v>
      </c>
      <c r="C26" s="4">
        <v>153</v>
      </c>
      <c r="D26" s="4">
        <v>46</v>
      </c>
      <c r="E26" s="10" t="s">
        <v>5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6">
        <f t="shared" si="0"/>
        <v>19.650561749754367</v>
      </c>
    </row>
    <row r="27" spans="2:18" x14ac:dyDescent="0.2">
      <c r="B27" s="3">
        <v>13</v>
      </c>
      <c r="C27" s="4">
        <v>154</v>
      </c>
      <c r="D27" s="4">
        <v>37</v>
      </c>
      <c r="E27" s="10" t="s">
        <v>5</v>
      </c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6">
        <f t="shared" si="0"/>
        <v>15.60128183504807</v>
      </c>
    </row>
    <row r="28" spans="2:18" x14ac:dyDescent="0.2">
      <c r="B28" s="3">
        <v>13</v>
      </c>
      <c r="C28" s="4">
        <v>154</v>
      </c>
      <c r="D28" s="4">
        <v>50</v>
      </c>
      <c r="E28" s="10" t="s">
        <v>5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6">
        <f t="shared" si="0"/>
        <v>21.0828132906055</v>
      </c>
    </row>
    <row r="29" spans="2:18" x14ac:dyDescent="0.2">
      <c r="B29" s="3">
        <v>13</v>
      </c>
      <c r="C29" s="4">
        <v>154</v>
      </c>
      <c r="D29" s="4">
        <v>51</v>
      </c>
      <c r="E29" s="10" t="s">
        <v>5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6">
        <f t="shared" si="0"/>
        <v>21.504469556417607</v>
      </c>
    </row>
    <row r="30" spans="2:18" x14ac:dyDescent="0.2">
      <c r="B30" s="3">
        <v>13</v>
      </c>
      <c r="C30" s="4">
        <v>154</v>
      </c>
      <c r="D30" s="4">
        <v>59</v>
      </c>
      <c r="E30" s="10" t="s">
        <v>5</v>
      </c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6">
        <f t="shared" si="0"/>
        <v>24.877719682914488</v>
      </c>
    </row>
    <row r="31" spans="2:18" x14ac:dyDescent="0.2">
      <c r="B31" s="3">
        <v>13</v>
      </c>
      <c r="C31" s="4">
        <v>155</v>
      </c>
      <c r="D31" s="4">
        <v>37</v>
      </c>
      <c r="E31" s="10" t="s">
        <v>5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6">
        <f t="shared" si="0"/>
        <v>15.400624349635795</v>
      </c>
    </row>
    <row r="32" spans="2:18" x14ac:dyDescent="0.2">
      <c r="B32" s="3">
        <v>13</v>
      </c>
      <c r="C32" s="4">
        <v>155</v>
      </c>
      <c r="D32" s="4">
        <v>41</v>
      </c>
      <c r="E32" s="10" t="s">
        <v>5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6">
        <f t="shared" si="0"/>
        <v>17.065556711758582</v>
      </c>
    </row>
    <row r="33" spans="2:18" x14ac:dyDescent="0.2">
      <c r="B33" s="3">
        <v>13</v>
      </c>
      <c r="C33" s="4">
        <v>155</v>
      </c>
      <c r="D33" s="4">
        <v>61</v>
      </c>
      <c r="E33" s="10" t="s">
        <v>5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6">
        <f t="shared" si="0"/>
        <v>25.390218522372525</v>
      </c>
    </row>
    <row r="34" spans="2:18" x14ac:dyDescent="0.2">
      <c r="B34" s="3">
        <v>13</v>
      </c>
      <c r="C34" s="4">
        <v>156</v>
      </c>
      <c r="D34" s="4">
        <v>36</v>
      </c>
      <c r="E34" s="10" t="s">
        <v>5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6">
        <f t="shared" si="0"/>
        <v>14.792899408284022</v>
      </c>
    </row>
    <row r="35" spans="2:18" x14ac:dyDescent="0.2">
      <c r="B35" s="3">
        <v>13</v>
      </c>
      <c r="C35" s="4">
        <v>156</v>
      </c>
      <c r="D35" s="4">
        <v>39</v>
      </c>
      <c r="E35" s="10" t="s">
        <v>5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6">
        <f t="shared" si="0"/>
        <v>16.025641025641026</v>
      </c>
    </row>
    <row r="36" spans="2:18" x14ac:dyDescent="0.2">
      <c r="B36" s="3">
        <v>13</v>
      </c>
      <c r="C36" s="4">
        <v>156</v>
      </c>
      <c r="D36" s="4">
        <v>51</v>
      </c>
      <c r="E36" s="10" t="s">
        <v>5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6">
        <f t="shared" si="0"/>
        <v>20.956607495069033</v>
      </c>
    </row>
    <row r="37" spans="2:18" x14ac:dyDescent="0.2">
      <c r="B37" s="3">
        <v>13</v>
      </c>
      <c r="C37" s="4">
        <v>156</v>
      </c>
      <c r="D37" s="4">
        <v>54</v>
      </c>
      <c r="E37" s="10" t="s">
        <v>5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6">
        <f t="shared" si="0"/>
        <v>22.189349112426033</v>
      </c>
    </row>
    <row r="38" spans="2:18" x14ac:dyDescent="0.2">
      <c r="B38" s="3">
        <v>13</v>
      </c>
      <c r="C38" s="4">
        <v>157</v>
      </c>
      <c r="D38" s="4">
        <v>39</v>
      </c>
      <c r="E38" s="10" t="s">
        <v>5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6">
        <f t="shared" si="0"/>
        <v>15.82214288612114</v>
      </c>
    </row>
    <row r="39" spans="2:18" x14ac:dyDescent="0.2">
      <c r="B39" s="3">
        <v>13</v>
      </c>
      <c r="C39" s="4">
        <v>157</v>
      </c>
      <c r="D39" s="4">
        <v>42</v>
      </c>
      <c r="E39" s="10" t="s">
        <v>5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6">
        <f t="shared" si="0"/>
        <v>17.039230800438151</v>
      </c>
    </row>
    <row r="40" spans="2:18" x14ac:dyDescent="0.2">
      <c r="B40" s="3">
        <v>13</v>
      </c>
      <c r="C40" s="4">
        <v>157</v>
      </c>
      <c r="D40" s="4">
        <v>50</v>
      </c>
      <c r="E40" s="10" t="s">
        <v>5</v>
      </c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6">
        <f t="shared" si="0"/>
        <v>20.28479857195018</v>
      </c>
    </row>
    <row r="41" spans="2:18" x14ac:dyDescent="0.2">
      <c r="B41" s="3">
        <v>13</v>
      </c>
      <c r="C41" s="4">
        <v>157</v>
      </c>
      <c r="D41" s="4">
        <v>53</v>
      </c>
      <c r="E41" s="10" t="s">
        <v>5</v>
      </c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6">
        <f t="shared" si="0"/>
        <v>21.501886486267189</v>
      </c>
    </row>
    <row r="42" spans="2:18" x14ac:dyDescent="0.2">
      <c r="B42" s="3">
        <v>13</v>
      </c>
      <c r="C42" s="4">
        <v>157</v>
      </c>
      <c r="D42" s="4">
        <v>66</v>
      </c>
      <c r="E42" s="10" t="s">
        <v>5</v>
      </c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6">
        <f t="shared" si="0"/>
        <v>26.775934114974238</v>
      </c>
    </row>
    <row r="43" spans="2:18" x14ac:dyDescent="0.2">
      <c r="B43" s="3">
        <v>13</v>
      </c>
      <c r="C43" s="4">
        <v>158</v>
      </c>
      <c r="D43" s="4">
        <v>39</v>
      </c>
      <c r="E43" s="10" t="s">
        <v>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6">
        <f t="shared" si="0"/>
        <v>15.622496394808522</v>
      </c>
    </row>
    <row r="44" spans="2:18" x14ac:dyDescent="0.2">
      <c r="B44" s="3">
        <v>13</v>
      </c>
      <c r="C44" s="4">
        <v>158</v>
      </c>
      <c r="D44" s="4">
        <v>39</v>
      </c>
      <c r="E44" s="10" t="s">
        <v>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6">
        <f t="shared" si="0"/>
        <v>15.622496394808522</v>
      </c>
    </row>
    <row r="45" spans="2:18" x14ac:dyDescent="0.2">
      <c r="B45" s="3">
        <v>13</v>
      </c>
      <c r="C45" s="4">
        <v>158</v>
      </c>
      <c r="D45" s="4">
        <v>52</v>
      </c>
      <c r="E45" s="10" t="s">
        <v>5</v>
      </c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6">
        <f t="shared" si="0"/>
        <v>20.82999519307803</v>
      </c>
    </row>
    <row r="46" spans="2:18" x14ac:dyDescent="0.2">
      <c r="B46" s="3">
        <v>13</v>
      </c>
      <c r="C46" s="4">
        <v>158</v>
      </c>
      <c r="D46" s="4">
        <v>67</v>
      </c>
      <c r="E46" s="10" t="s">
        <v>5</v>
      </c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6">
        <f t="shared" si="0"/>
        <v>26.83864765261977</v>
      </c>
    </row>
    <row r="47" spans="2:18" x14ac:dyDescent="0.2">
      <c r="B47" s="3">
        <v>13</v>
      </c>
      <c r="C47" s="4">
        <v>158</v>
      </c>
      <c r="D47" s="4">
        <v>68</v>
      </c>
      <c r="E47" s="10" t="s">
        <v>5</v>
      </c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6">
        <f t="shared" si="0"/>
        <v>27.239224483255885</v>
      </c>
    </row>
    <row r="48" spans="2:18" x14ac:dyDescent="0.2">
      <c r="B48" s="3">
        <v>13</v>
      </c>
      <c r="C48" s="4">
        <v>159</v>
      </c>
      <c r="D48" s="4">
        <v>43</v>
      </c>
      <c r="E48" s="10" t="s">
        <v>5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6">
        <f t="shared" si="0"/>
        <v>17.008820853605474</v>
      </c>
    </row>
    <row r="49" spans="2:18" x14ac:dyDescent="0.2">
      <c r="B49" s="3">
        <v>13</v>
      </c>
      <c r="C49" s="4">
        <v>159</v>
      </c>
      <c r="D49" s="4">
        <v>43</v>
      </c>
      <c r="E49" s="10" t="s">
        <v>5</v>
      </c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6">
        <f t="shared" si="0"/>
        <v>17.008820853605474</v>
      </c>
    </row>
    <row r="50" spans="2:18" x14ac:dyDescent="0.2">
      <c r="B50" s="3">
        <v>13</v>
      </c>
      <c r="C50" s="4">
        <v>159</v>
      </c>
      <c r="D50" s="4">
        <v>49</v>
      </c>
      <c r="E50" s="10" t="s">
        <v>5</v>
      </c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6">
        <f t="shared" si="0"/>
        <v>19.382144693643447</v>
      </c>
    </row>
    <row r="51" spans="2:18" x14ac:dyDescent="0.2">
      <c r="B51" s="3">
        <v>13</v>
      </c>
      <c r="C51" s="4">
        <v>159</v>
      </c>
      <c r="D51" s="4">
        <v>54</v>
      </c>
      <c r="E51" s="10" t="s">
        <v>5</v>
      </c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6">
        <f t="shared" si="0"/>
        <v>21.359914560341757</v>
      </c>
    </row>
    <row r="52" spans="2:18" x14ac:dyDescent="0.2">
      <c r="B52" s="3">
        <v>13</v>
      </c>
      <c r="C52" s="4">
        <v>160</v>
      </c>
      <c r="D52" s="4">
        <v>40</v>
      </c>
      <c r="E52" s="10" t="s">
        <v>5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6">
        <f t="shared" si="0"/>
        <v>15.624999999999996</v>
      </c>
    </row>
    <row r="53" spans="2:18" x14ac:dyDescent="0.2">
      <c r="B53" s="3">
        <v>13</v>
      </c>
      <c r="C53" s="4">
        <v>160</v>
      </c>
      <c r="D53" s="4">
        <v>44</v>
      </c>
      <c r="E53" s="10" t="s">
        <v>5</v>
      </c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6">
        <f t="shared" si="0"/>
        <v>17.187499999999996</v>
      </c>
    </row>
    <row r="54" spans="2:18" x14ac:dyDescent="0.2">
      <c r="B54" s="3">
        <v>13</v>
      </c>
      <c r="C54" s="4">
        <v>160</v>
      </c>
      <c r="D54" s="4">
        <v>61</v>
      </c>
      <c r="E54" s="10" t="s">
        <v>5</v>
      </c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6">
        <f t="shared" si="0"/>
        <v>23.828124999999996</v>
      </c>
    </row>
    <row r="55" spans="2:18" x14ac:dyDescent="0.2">
      <c r="B55" s="3">
        <v>13</v>
      </c>
      <c r="C55" s="4">
        <v>161</v>
      </c>
      <c r="D55" s="4">
        <v>40</v>
      </c>
      <c r="E55" s="10" t="s">
        <v>5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6">
        <f t="shared" si="0"/>
        <v>15.431503414220129</v>
      </c>
    </row>
    <row r="56" spans="2:18" x14ac:dyDescent="0.2">
      <c r="B56" s="3">
        <v>13</v>
      </c>
      <c r="C56" s="4">
        <v>161</v>
      </c>
      <c r="D56" s="4">
        <v>41</v>
      </c>
      <c r="E56" s="10" t="s">
        <v>5</v>
      </c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6">
        <f t="shared" si="0"/>
        <v>15.817290999575631</v>
      </c>
    </row>
    <row r="57" spans="2:18" x14ac:dyDescent="0.2">
      <c r="B57" s="3">
        <v>13</v>
      </c>
      <c r="C57" s="4">
        <v>161</v>
      </c>
      <c r="D57" s="4">
        <v>55</v>
      </c>
      <c r="E57" s="10" t="s">
        <v>5</v>
      </c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6">
        <f t="shared" si="0"/>
        <v>21.218317194552675</v>
      </c>
    </row>
    <row r="58" spans="2:18" x14ac:dyDescent="0.2">
      <c r="B58" s="3">
        <v>13</v>
      </c>
      <c r="C58" s="4">
        <v>162</v>
      </c>
      <c r="D58" s="4">
        <v>44</v>
      </c>
      <c r="E58" s="10" t="s">
        <v>5</v>
      </c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6">
        <f t="shared" si="0"/>
        <v>16.76573693034598</v>
      </c>
    </row>
    <row r="59" spans="2:18" x14ac:dyDescent="0.2">
      <c r="B59" s="3">
        <v>13</v>
      </c>
      <c r="C59" s="4">
        <v>162</v>
      </c>
      <c r="D59" s="4">
        <v>60</v>
      </c>
      <c r="E59" s="10" t="s">
        <v>5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6">
        <f t="shared" si="0"/>
        <v>22.862368541380881</v>
      </c>
    </row>
    <row r="60" spans="2:18" x14ac:dyDescent="0.2">
      <c r="B60" s="3">
        <v>13</v>
      </c>
      <c r="C60" s="4">
        <v>163</v>
      </c>
      <c r="D60" s="4">
        <v>39</v>
      </c>
      <c r="E60" s="10" t="s">
        <v>5</v>
      </c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6">
        <f t="shared" si="0"/>
        <v>14.678760962023413</v>
      </c>
    </row>
    <row r="61" spans="2:18" x14ac:dyDescent="0.2">
      <c r="B61" s="3">
        <v>13</v>
      </c>
      <c r="C61" s="4">
        <v>163</v>
      </c>
      <c r="D61" s="4">
        <v>49</v>
      </c>
      <c r="E61" s="10" t="s">
        <v>5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6">
        <f t="shared" si="0"/>
        <v>18.442545824080696</v>
      </c>
    </row>
    <row r="62" spans="2:18" x14ac:dyDescent="0.2">
      <c r="B62" s="3">
        <v>13</v>
      </c>
      <c r="C62" s="4">
        <v>163</v>
      </c>
      <c r="D62" s="4">
        <v>55</v>
      </c>
      <c r="E62" s="10" t="s">
        <v>5</v>
      </c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6">
        <f t="shared" si="0"/>
        <v>20.700816741315069</v>
      </c>
    </row>
    <row r="63" spans="2:18" x14ac:dyDescent="0.2">
      <c r="B63" s="3">
        <v>13</v>
      </c>
      <c r="C63" s="4">
        <v>163</v>
      </c>
      <c r="D63" s="4">
        <v>65</v>
      </c>
      <c r="E63" s="10" t="s">
        <v>5</v>
      </c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6">
        <f t="shared" si="0"/>
        <v>24.464601603372351</v>
      </c>
    </row>
    <row r="64" spans="2:18" x14ac:dyDescent="0.2">
      <c r="B64" s="3">
        <v>13</v>
      </c>
      <c r="C64" s="4">
        <v>164</v>
      </c>
      <c r="D64" s="4">
        <v>41</v>
      </c>
      <c r="E64" s="10" t="s">
        <v>5</v>
      </c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6">
        <f t="shared" si="0"/>
        <v>15.243902439024392</v>
      </c>
    </row>
    <row r="65" spans="2:18" x14ac:dyDescent="0.2">
      <c r="B65" s="3">
        <v>13</v>
      </c>
      <c r="C65" s="4">
        <v>164</v>
      </c>
      <c r="D65" s="4">
        <v>67</v>
      </c>
      <c r="E65" s="10" t="s">
        <v>5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6">
        <f t="shared" si="0"/>
        <v>24.910767400356935</v>
      </c>
    </row>
    <row r="66" spans="2:18" x14ac:dyDescent="0.2">
      <c r="B66" s="3">
        <v>13</v>
      </c>
      <c r="C66" s="4">
        <v>164</v>
      </c>
      <c r="D66" s="4">
        <v>72</v>
      </c>
      <c r="E66" s="10" t="s">
        <v>5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6">
        <f t="shared" si="0"/>
        <v>26.769779892920884</v>
      </c>
    </row>
    <row r="67" spans="2:18" x14ac:dyDescent="0.2">
      <c r="B67" s="3">
        <v>13</v>
      </c>
      <c r="C67" s="4">
        <v>166</v>
      </c>
      <c r="D67" s="4">
        <v>59</v>
      </c>
      <c r="E67" s="10" t="s">
        <v>5</v>
      </c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6">
        <f t="shared" ref="R67:R74" si="1">D67/(C67/100)^2</f>
        <v>21.410944984758313</v>
      </c>
    </row>
    <row r="68" spans="2:18" x14ac:dyDescent="0.2">
      <c r="B68" s="3">
        <v>13</v>
      </c>
      <c r="C68" s="4">
        <v>167</v>
      </c>
      <c r="D68" s="4">
        <v>44</v>
      </c>
      <c r="E68" s="10" t="s">
        <v>5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6">
        <f t="shared" si="1"/>
        <v>15.776829574384166</v>
      </c>
    </row>
    <row r="69" spans="2:18" x14ac:dyDescent="0.2">
      <c r="B69" s="3">
        <v>13</v>
      </c>
      <c r="C69" s="4">
        <v>167</v>
      </c>
      <c r="D69" s="4">
        <v>76</v>
      </c>
      <c r="E69" s="10" t="s">
        <v>5</v>
      </c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6">
        <f t="shared" si="1"/>
        <v>27.250887446663558</v>
      </c>
    </row>
    <row r="70" spans="2:18" x14ac:dyDescent="0.2">
      <c r="B70" s="3">
        <v>13</v>
      </c>
      <c r="C70" s="4">
        <v>168</v>
      </c>
      <c r="D70" s="4">
        <v>47</v>
      </c>
      <c r="E70" s="10" t="s">
        <v>5</v>
      </c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6">
        <f t="shared" si="1"/>
        <v>16.65249433106576</v>
      </c>
    </row>
    <row r="71" spans="2:18" x14ac:dyDescent="0.2">
      <c r="B71" s="3">
        <v>13</v>
      </c>
      <c r="C71" s="4">
        <v>168</v>
      </c>
      <c r="D71" s="4">
        <v>75</v>
      </c>
      <c r="E71" s="10" t="s">
        <v>5</v>
      </c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6">
        <f t="shared" si="1"/>
        <v>26.573129251700685</v>
      </c>
    </row>
    <row r="72" spans="2:18" x14ac:dyDescent="0.2">
      <c r="B72" s="3">
        <v>13</v>
      </c>
      <c r="C72" s="4">
        <v>169</v>
      </c>
      <c r="D72" s="4">
        <v>59</v>
      </c>
      <c r="E72" s="10" t="s">
        <v>5</v>
      </c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6">
        <f t="shared" si="1"/>
        <v>20.65754000210077</v>
      </c>
    </row>
    <row r="73" spans="2:18" x14ac:dyDescent="0.2">
      <c r="B73" s="3">
        <v>13</v>
      </c>
      <c r="C73" s="4">
        <v>169</v>
      </c>
      <c r="D73" s="4">
        <v>61</v>
      </c>
      <c r="E73" s="10" t="s">
        <v>5</v>
      </c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6">
        <f t="shared" si="1"/>
        <v>21.357795595392322</v>
      </c>
    </row>
    <row r="74" spans="2:18" x14ac:dyDescent="0.2">
      <c r="B74" s="3">
        <v>13</v>
      </c>
      <c r="C74" s="4">
        <v>170</v>
      </c>
      <c r="D74" s="4">
        <v>72</v>
      </c>
      <c r="E74" s="10" t="s">
        <v>5</v>
      </c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6">
        <f t="shared" si="1"/>
        <v>24.913494809688583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2"/>
  <sheetViews>
    <sheetView workbookViewId="0">
      <selection activeCell="F16" sqref="F16"/>
    </sheetView>
  </sheetViews>
  <sheetFormatPr baseColWidth="10" defaultRowHeight="16" x14ac:dyDescent="0.2"/>
  <cols>
    <col min="18" max="18" width="10.83203125" style="15"/>
  </cols>
  <sheetData>
    <row r="1" spans="2:18" ht="32" x14ac:dyDescent="0.2">
      <c r="B1" s="1" t="s">
        <v>0</v>
      </c>
      <c r="C1" s="2" t="s">
        <v>1</v>
      </c>
      <c r="D1" s="2" t="s">
        <v>2</v>
      </c>
      <c r="E1" s="2" t="s">
        <v>3</v>
      </c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14" t="s">
        <v>16</v>
      </c>
    </row>
    <row r="2" spans="2:18" x14ac:dyDescent="0.2">
      <c r="B2" s="3">
        <v>12</v>
      </c>
      <c r="C2" s="4">
        <v>136</v>
      </c>
      <c r="D2" s="4">
        <v>43</v>
      </c>
      <c r="E2" s="4" t="s">
        <v>4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16">
        <f t="shared" ref="R2:R33" si="0">D2/(C2/100)^2</f>
        <v>23.248269896193769</v>
      </c>
    </row>
    <row r="3" spans="2:18" x14ac:dyDescent="0.2">
      <c r="B3" s="3">
        <v>12</v>
      </c>
      <c r="C3" s="4">
        <v>137</v>
      </c>
      <c r="D3" s="4">
        <v>37</v>
      </c>
      <c r="E3" s="4" t="s">
        <v>4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6">
        <f t="shared" si="0"/>
        <v>19.713357131440137</v>
      </c>
    </row>
    <row r="4" spans="2:18" x14ac:dyDescent="0.2">
      <c r="B4" s="3">
        <v>12</v>
      </c>
      <c r="C4" s="4">
        <v>139</v>
      </c>
      <c r="D4" s="4">
        <v>33</v>
      </c>
      <c r="E4" s="4" t="s">
        <v>4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16">
        <f t="shared" si="0"/>
        <v>17.079861290823459</v>
      </c>
    </row>
    <row r="5" spans="2:18" x14ac:dyDescent="0.2">
      <c r="B5" s="3">
        <v>12</v>
      </c>
      <c r="C5" s="4">
        <v>139</v>
      </c>
      <c r="D5" s="4">
        <v>38</v>
      </c>
      <c r="E5" s="4" t="s">
        <v>4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16">
        <f t="shared" si="0"/>
        <v>19.667719062160348</v>
      </c>
    </row>
    <row r="6" spans="2:18" x14ac:dyDescent="0.2">
      <c r="B6" s="3">
        <v>12</v>
      </c>
      <c r="C6" s="4">
        <v>140</v>
      </c>
      <c r="D6" s="4">
        <v>31</v>
      </c>
      <c r="E6" s="4" t="s">
        <v>4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16">
        <f t="shared" si="0"/>
        <v>15.816326530612248</v>
      </c>
    </row>
    <row r="7" spans="2:18" x14ac:dyDescent="0.2">
      <c r="B7" s="3">
        <v>12</v>
      </c>
      <c r="C7" s="4">
        <v>140</v>
      </c>
      <c r="D7" s="4">
        <v>33</v>
      </c>
      <c r="E7" s="4" t="s">
        <v>4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16">
        <f t="shared" si="0"/>
        <v>16.836734693877553</v>
      </c>
    </row>
    <row r="8" spans="2:18" x14ac:dyDescent="0.2">
      <c r="B8" s="3">
        <v>12</v>
      </c>
      <c r="C8" s="4">
        <v>140</v>
      </c>
      <c r="D8" s="4">
        <v>35</v>
      </c>
      <c r="E8" s="4" t="s">
        <v>4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16">
        <f t="shared" si="0"/>
        <v>17.857142857142861</v>
      </c>
    </row>
    <row r="9" spans="2:18" x14ac:dyDescent="0.2">
      <c r="B9" s="3">
        <v>12</v>
      </c>
      <c r="C9" s="4">
        <v>140</v>
      </c>
      <c r="D9" s="4">
        <v>37</v>
      </c>
      <c r="E9" s="4" t="s">
        <v>4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16">
        <f t="shared" si="0"/>
        <v>18.877551020408166</v>
      </c>
    </row>
    <row r="10" spans="2:18" x14ac:dyDescent="0.2">
      <c r="B10" s="3">
        <v>12</v>
      </c>
      <c r="C10" s="4">
        <v>140</v>
      </c>
      <c r="D10" s="4">
        <v>39</v>
      </c>
      <c r="E10" s="4" t="s">
        <v>4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16">
        <f t="shared" si="0"/>
        <v>19.897959183673471</v>
      </c>
    </row>
    <row r="11" spans="2:18" x14ac:dyDescent="0.2">
      <c r="B11" s="3">
        <v>12</v>
      </c>
      <c r="C11" s="4">
        <v>141</v>
      </c>
      <c r="D11" s="4">
        <v>30</v>
      </c>
      <c r="E11" s="4" t="s">
        <v>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16">
        <f t="shared" si="0"/>
        <v>15.089784216085711</v>
      </c>
    </row>
    <row r="12" spans="2:18" x14ac:dyDescent="0.2">
      <c r="B12" s="3">
        <v>12</v>
      </c>
      <c r="C12" s="4">
        <v>141</v>
      </c>
      <c r="D12" s="4">
        <v>34</v>
      </c>
      <c r="E12" s="4" t="s">
        <v>4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16">
        <f t="shared" si="0"/>
        <v>17.10175544489714</v>
      </c>
    </row>
    <row r="13" spans="2:18" x14ac:dyDescent="0.2">
      <c r="B13" s="3">
        <v>12</v>
      </c>
      <c r="C13" s="4">
        <v>141</v>
      </c>
      <c r="D13" s="4">
        <v>41</v>
      </c>
      <c r="E13" s="4" t="s">
        <v>4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16">
        <f t="shared" si="0"/>
        <v>20.622705095317141</v>
      </c>
    </row>
    <row r="14" spans="2:18" x14ac:dyDescent="0.2">
      <c r="B14" s="3">
        <v>12</v>
      </c>
      <c r="C14" s="4">
        <v>142</v>
      </c>
      <c r="D14" s="4">
        <v>32</v>
      </c>
      <c r="E14" s="4" t="s">
        <v>4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16">
        <f t="shared" si="0"/>
        <v>15.869867089863122</v>
      </c>
    </row>
    <row r="15" spans="2:18" x14ac:dyDescent="0.2">
      <c r="B15" s="3">
        <v>12</v>
      </c>
      <c r="C15" s="4">
        <v>142</v>
      </c>
      <c r="D15" s="4">
        <v>33</v>
      </c>
      <c r="E15" s="4" t="s">
        <v>4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16">
        <f t="shared" si="0"/>
        <v>16.365800436421345</v>
      </c>
    </row>
    <row r="16" spans="2:18" x14ac:dyDescent="0.2">
      <c r="B16" s="3">
        <v>12</v>
      </c>
      <c r="C16" s="4">
        <v>142</v>
      </c>
      <c r="D16" s="4">
        <v>35</v>
      </c>
      <c r="E16" s="4" t="s">
        <v>4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16">
        <f t="shared" si="0"/>
        <v>17.357667129537791</v>
      </c>
    </row>
    <row r="17" spans="2:18" x14ac:dyDescent="0.2">
      <c r="B17" s="3">
        <v>12</v>
      </c>
      <c r="C17" s="4">
        <v>142</v>
      </c>
      <c r="D17" s="4">
        <v>35</v>
      </c>
      <c r="E17" s="4" t="s">
        <v>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16">
        <f t="shared" si="0"/>
        <v>17.357667129537791</v>
      </c>
    </row>
    <row r="18" spans="2:18" x14ac:dyDescent="0.2">
      <c r="B18" s="3">
        <v>12</v>
      </c>
      <c r="C18" s="4">
        <v>143</v>
      </c>
      <c r="D18" s="4">
        <v>33</v>
      </c>
      <c r="E18" s="4" t="s">
        <v>4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16">
        <f t="shared" si="0"/>
        <v>16.137708445400754</v>
      </c>
    </row>
    <row r="19" spans="2:18" x14ac:dyDescent="0.2">
      <c r="B19" s="3">
        <v>12</v>
      </c>
      <c r="C19" s="4">
        <v>143</v>
      </c>
      <c r="D19" s="4">
        <v>35</v>
      </c>
      <c r="E19" s="4" t="s">
        <v>4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16">
        <f t="shared" si="0"/>
        <v>17.115751381485648</v>
      </c>
    </row>
    <row r="20" spans="2:18" x14ac:dyDescent="0.2">
      <c r="B20" s="3">
        <v>12</v>
      </c>
      <c r="C20" s="4">
        <v>143</v>
      </c>
      <c r="D20" s="4">
        <v>35</v>
      </c>
      <c r="E20" s="4" t="s">
        <v>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16">
        <f t="shared" si="0"/>
        <v>17.115751381485648</v>
      </c>
    </row>
    <row r="21" spans="2:18" x14ac:dyDescent="0.2">
      <c r="B21" s="3">
        <v>12</v>
      </c>
      <c r="C21" s="4">
        <v>144</v>
      </c>
      <c r="D21" s="4">
        <v>32</v>
      </c>
      <c r="E21" s="4" t="s">
        <v>4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16">
        <f t="shared" si="0"/>
        <v>15.4320987654321</v>
      </c>
    </row>
    <row r="22" spans="2:18" x14ac:dyDescent="0.2">
      <c r="B22" s="3">
        <v>12</v>
      </c>
      <c r="C22" s="4">
        <v>144</v>
      </c>
      <c r="D22" s="4">
        <v>41</v>
      </c>
      <c r="E22" s="4" t="s">
        <v>4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16">
        <f t="shared" si="0"/>
        <v>19.772376543209877</v>
      </c>
    </row>
    <row r="23" spans="2:18" x14ac:dyDescent="0.2">
      <c r="B23" s="3">
        <v>12</v>
      </c>
      <c r="C23" s="4">
        <v>144</v>
      </c>
      <c r="D23" s="4">
        <v>41</v>
      </c>
      <c r="E23" s="4" t="s">
        <v>4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16">
        <f t="shared" si="0"/>
        <v>19.772376543209877</v>
      </c>
    </row>
    <row r="24" spans="2:18" x14ac:dyDescent="0.2">
      <c r="B24" s="3">
        <v>12</v>
      </c>
      <c r="C24" s="4">
        <v>145</v>
      </c>
      <c r="D24" s="4">
        <v>34</v>
      </c>
      <c r="E24" s="4" t="s">
        <v>4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16">
        <f t="shared" si="0"/>
        <v>16.171224732461354</v>
      </c>
    </row>
    <row r="25" spans="2:18" x14ac:dyDescent="0.2">
      <c r="B25" s="3">
        <v>12</v>
      </c>
      <c r="C25" s="4">
        <v>145</v>
      </c>
      <c r="D25" s="4">
        <v>42</v>
      </c>
      <c r="E25" s="4" t="s">
        <v>4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16">
        <f t="shared" si="0"/>
        <v>19.976218787158146</v>
      </c>
    </row>
    <row r="26" spans="2:18" x14ac:dyDescent="0.2">
      <c r="B26" s="3">
        <v>12</v>
      </c>
      <c r="C26" s="4">
        <v>145</v>
      </c>
      <c r="D26" s="4">
        <v>42</v>
      </c>
      <c r="E26" s="4" t="s">
        <v>4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16">
        <f t="shared" si="0"/>
        <v>19.976218787158146</v>
      </c>
    </row>
    <row r="27" spans="2:18" x14ac:dyDescent="0.2">
      <c r="B27" s="3">
        <v>12</v>
      </c>
      <c r="C27" s="4">
        <v>145</v>
      </c>
      <c r="D27" s="4">
        <v>43</v>
      </c>
      <c r="E27" s="4" t="s">
        <v>4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16">
        <f t="shared" si="0"/>
        <v>20.451843043995243</v>
      </c>
    </row>
    <row r="28" spans="2:18" x14ac:dyDescent="0.2">
      <c r="B28" s="3">
        <v>12</v>
      </c>
      <c r="C28" s="4">
        <v>146</v>
      </c>
      <c r="D28" s="4">
        <v>34</v>
      </c>
      <c r="E28" s="4" t="s">
        <v>4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16">
        <f t="shared" si="0"/>
        <v>15.950459748545695</v>
      </c>
    </row>
    <row r="29" spans="2:18" x14ac:dyDescent="0.2">
      <c r="B29" s="3">
        <v>12</v>
      </c>
      <c r="C29" s="4">
        <v>147</v>
      </c>
      <c r="D29" s="4">
        <v>39</v>
      </c>
      <c r="E29" s="4" t="s">
        <v>4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16">
        <f t="shared" si="0"/>
        <v>18.048035540746913</v>
      </c>
    </row>
    <row r="30" spans="2:18" x14ac:dyDescent="0.2">
      <c r="B30" s="3">
        <v>12</v>
      </c>
      <c r="C30" s="4">
        <v>147</v>
      </c>
      <c r="D30" s="4">
        <v>48</v>
      </c>
      <c r="E30" s="4" t="s">
        <v>4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16">
        <f t="shared" si="0"/>
        <v>22.212966819380814</v>
      </c>
    </row>
    <row r="31" spans="2:18" x14ac:dyDescent="0.2">
      <c r="B31" s="3">
        <v>12</v>
      </c>
      <c r="C31" s="4">
        <v>147</v>
      </c>
      <c r="D31" s="4">
        <v>50</v>
      </c>
      <c r="E31" s="4" t="s">
        <v>4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16">
        <f t="shared" si="0"/>
        <v>23.138507103521682</v>
      </c>
    </row>
    <row r="32" spans="2:18" x14ac:dyDescent="0.2">
      <c r="B32" s="3">
        <v>12</v>
      </c>
      <c r="C32" s="4">
        <v>148</v>
      </c>
      <c r="D32" s="4">
        <v>47</v>
      </c>
      <c r="E32" s="4" t="s">
        <v>4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16">
        <f t="shared" si="0"/>
        <v>21.457268078889701</v>
      </c>
    </row>
    <row r="33" spans="2:18" x14ac:dyDescent="0.2">
      <c r="B33" s="3">
        <v>12</v>
      </c>
      <c r="C33" s="4">
        <v>148</v>
      </c>
      <c r="D33" s="4">
        <v>42</v>
      </c>
      <c r="E33" s="4" t="s">
        <v>4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16">
        <f t="shared" si="0"/>
        <v>19.174579985390796</v>
      </c>
    </row>
    <row r="34" spans="2:18" x14ac:dyDescent="0.2">
      <c r="B34" s="3">
        <v>12</v>
      </c>
      <c r="C34" s="4">
        <v>149</v>
      </c>
      <c r="D34" s="4">
        <v>47</v>
      </c>
      <c r="E34" s="4" t="s">
        <v>4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16">
        <f t="shared" ref="R34:R65" si="1">D34/(C34/100)^2</f>
        <v>21.170217557767668</v>
      </c>
    </row>
    <row r="35" spans="2:18" x14ac:dyDescent="0.2">
      <c r="B35" s="3">
        <v>12</v>
      </c>
      <c r="C35" s="4">
        <v>149</v>
      </c>
      <c r="D35" s="4">
        <v>35</v>
      </c>
      <c r="E35" s="4" t="s">
        <v>4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16">
        <f t="shared" si="1"/>
        <v>15.765055628124859</v>
      </c>
    </row>
    <row r="36" spans="2:18" x14ac:dyDescent="0.2">
      <c r="B36" s="3">
        <v>12</v>
      </c>
      <c r="C36" s="4">
        <v>149</v>
      </c>
      <c r="D36" s="4">
        <v>38</v>
      </c>
      <c r="E36" s="4" t="s">
        <v>4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16">
        <f t="shared" si="1"/>
        <v>17.116346110535563</v>
      </c>
    </row>
    <row r="37" spans="2:18" x14ac:dyDescent="0.2">
      <c r="B37" s="3">
        <v>12</v>
      </c>
      <c r="C37" s="4">
        <v>149</v>
      </c>
      <c r="D37" s="4">
        <v>43</v>
      </c>
      <c r="E37" s="4" t="s">
        <v>4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16">
        <f t="shared" si="1"/>
        <v>19.368496914553401</v>
      </c>
    </row>
    <row r="38" spans="2:18" x14ac:dyDescent="0.2">
      <c r="B38" s="3">
        <v>12</v>
      </c>
      <c r="C38" s="4">
        <v>149</v>
      </c>
      <c r="D38" s="4">
        <v>51</v>
      </c>
      <c r="E38" s="4" t="s">
        <v>4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16">
        <f t="shared" si="1"/>
        <v>22.971938200981938</v>
      </c>
    </row>
    <row r="39" spans="2:18" x14ac:dyDescent="0.2">
      <c r="B39" s="3">
        <v>12</v>
      </c>
      <c r="C39" s="4">
        <v>150</v>
      </c>
      <c r="D39" s="4">
        <v>32</v>
      </c>
      <c r="E39" s="4" t="s">
        <v>4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16">
        <f t="shared" si="1"/>
        <v>14.222222222222221</v>
      </c>
    </row>
    <row r="40" spans="2:18" x14ac:dyDescent="0.2">
      <c r="B40" s="3">
        <v>12</v>
      </c>
      <c r="C40" s="4">
        <v>150</v>
      </c>
      <c r="D40" s="4">
        <v>45</v>
      </c>
      <c r="E40" s="4" t="s">
        <v>4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16">
        <f t="shared" si="1"/>
        <v>20</v>
      </c>
    </row>
    <row r="41" spans="2:18" x14ac:dyDescent="0.2">
      <c r="B41" s="3">
        <v>12</v>
      </c>
      <c r="C41" s="4">
        <v>151</v>
      </c>
      <c r="D41" s="4">
        <v>55</v>
      </c>
      <c r="E41" s="4" t="s">
        <v>4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16">
        <f t="shared" si="1"/>
        <v>24.121749046094468</v>
      </c>
    </row>
    <row r="42" spans="2:18" x14ac:dyDescent="0.2">
      <c r="B42" s="3">
        <v>12</v>
      </c>
      <c r="C42" s="4">
        <v>151</v>
      </c>
      <c r="D42" s="4">
        <v>38</v>
      </c>
      <c r="E42" s="4" t="s">
        <v>4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16">
        <f t="shared" si="1"/>
        <v>16.665935704574359</v>
      </c>
    </row>
    <row r="43" spans="2:18" x14ac:dyDescent="0.2">
      <c r="B43" s="3">
        <v>12</v>
      </c>
      <c r="C43" s="4">
        <v>151</v>
      </c>
      <c r="D43" s="4">
        <v>34</v>
      </c>
      <c r="E43" s="4" t="s">
        <v>4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16">
        <f t="shared" si="1"/>
        <v>14.911626683040218</v>
      </c>
    </row>
    <row r="44" spans="2:18" x14ac:dyDescent="0.2">
      <c r="B44" s="3">
        <v>12</v>
      </c>
      <c r="C44" s="4">
        <v>151</v>
      </c>
      <c r="D44" s="4">
        <v>37</v>
      </c>
      <c r="E44" s="4" t="s">
        <v>4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16">
        <f t="shared" si="1"/>
        <v>16.227358449190824</v>
      </c>
    </row>
    <row r="45" spans="2:18" x14ac:dyDescent="0.2">
      <c r="B45" s="3">
        <v>12</v>
      </c>
      <c r="C45" s="4">
        <v>151</v>
      </c>
      <c r="D45" s="4">
        <v>46</v>
      </c>
      <c r="E45" s="4" t="s">
        <v>4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16">
        <f t="shared" si="1"/>
        <v>20.174553747642648</v>
      </c>
    </row>
    <row r="46" spans="2:18" x14ac:dyDescent="0.2">
      <c r="B46" s="3">
        <v>12</v>
      </c>
      <c r="C46" s="4">
        <v>152</v>
      </c>
      <c r="D46" s="4">
        <v>37</v>
      </c>
      <c r="E46" s="4" t="s">
        <v>4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16">
        <f t="shared" si="1"/>
        <v>16.014542936288088</v>
      </c>
    </row>
    <row r="47" spans="2:18" x14ac:dyDescent="0.2">
      <c r="B47" s="3">
        <v>12</v>
      </c>
      <c r="C47" s="4">
        <v>152</v>
      </c>
      <c r="D47" s="4">
        <v>40</v>
      </c>
      <c r="E47" s="4" t="s">
        <v>4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16">
        <f t="shared" si="1"/>
        <v>17.313019390581719</v>
      </c>
    </row>
    <row r="48" spans="2:18" x14ac:dyDescent="0.2">
      <c r="B48" s="3">
        <v>12</v>
      </c>
      <c r="C48" s="4">
        <v>152</v>
      </c>
      <c r="D48" s="4">
        <v>45</v>
      </c>
      <c r="E48" s="4" t="s">
        <v>4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16">
        <f t="shared" si="1"/>
        <v>19.477146814404431</v>
      </c>
    </row>
    <row r="49" spans="2:18" x14ac:dyDescent="0.2">
      <c r="B49" s="3">
        <v>12</v>
      </c>
      <c r="C49" s="4">
        <v>152</v>
      </c>
      <c r="D49" s="4">
        <v>52</v>
      </c>
      <c r="E49" s="4" t="s">
        <v>4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16">
        <f t="shared" si="1"/>
        <v>22.506925207756233</v>
      </c>
    </row>
    <row r="50" spans="2:18" x14ac:dyDescent="0.2">
      <c r="B50" s="3">
        <v>12</v>
      </c>
      <c r="C50" s="4">
        <v>152</v>
      </c>
      <c r="D50" s="4">
        <v>60</v>
      </c>
      <c r="E50" s="4" t="s">
        <v>4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16">
        <f t="shared" si="1"/>
        <v>25.969529085872576</v>
      </c>
    </row>
    <row r="51" spans="2:18" x14ac:dyDescent="0.2">
      <c r="B51" s="3">
        <v>12</v>
      </c>
      <c r="C51" s="4">
        <v>153</v>
      </c>
      <c r="D51" s="4">
        <v>36</v>
      </c>
      <c r="E51" s="4" t="s">
        <v>4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16">
        <f t="shared" si="1"/>
        <v>15.378700499807767</v>
      </c>
    </row>
    <row r="52" spans="2:18" x14ac:dyDescent="0.2">
      <c r="B52" s="3">
        <v>12</v>
      </c>
      <c r="C52" s="4">
        <v>153</v>
      </c>
      <c r="D52" s="4">
        <v>45</v>
      </c>
      <c r="E52" s="4" t="s">
        <v>4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16">
        <f t="shared" si="1"/>
        <v>19.223375624759708</v>
      </c>
    </row>
    <row r="53" spans="2:18" x14ac:dyDescent="0.2">
      <c r="B53" s="3">
        <v>12</v>
      </c>
      <c r="C53" s="4">
        <v>153</v>
      </c>
      <c r="D53" s="4">
        <v>48</v>
      </c>
      <c r="E53" s="4" t="s">
        <v>4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16">
        <f t="shared" si="1"/>
        <v>20.504933999743688</v>
      </c>
    </row>
    <row r="54" spans="2:18" x14ac:dyDescent="0.2">
      <c r="B54" s="3">
        <v>12</v>
      </c>
      <c r="C54" s="4">
        <v>153</v>
      </c>
      <c r="D54" s="4">
        <v>61</v>
      </c>
      <c r="E54" s="4" t="s">
        <v>4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16">
        <f t="shared" si="1"/>
        <v>26.058353624674272</v>
      </c>
    </row>
    <row r="55" spans="2:18" x14ac:dyDescent="0.2">
      <c r="B55" s="3">
        <v>12</v>
      </c>
      <c r="C55" s="4">
        <v>154</v>
      </c>
      <c r="D55" s="4">
        <v>38</v>
      </c>
      <c r="E55" s="4" t="s">
        <v>4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16">
        <f t="shared" si="1"/>
        <v>16.022938100860181</v>
      </c>
    </row>
    <row r="56" spans="2:18" x14ac:dyDescent="0.2">
      <c r="B56" s="3">
        <v>12</v>
      </c>
      <c r="C56" s="4">
        <v>154</v>
      </c>
      <c r="D56" s="4">
        <v>40</v>
      </c>
      <c r="E56" s="4" t="s">
        <v>4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16">
        <f t="shared" si="1"/>
        <v>16.866250632484398</v>
      </c>
    </row>
    <row r="57" spans="2:18" x14ac:dyDescent="0.2">
      <c r="B57" s="3">
        <v>12</v>
      </c>
      <c r="C57" s="4">
        <v>154</v>
      </c>
      <c r="D57" s="4">
        <v>53</v>
      </c>
      <c r="E57" s="4" t="s">
        <v>4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16">
        <f t="shared" si="1"/>
        <v>22.347782088041829</v>
      </c>
    </row>
    <row r="58" spans="2:18" x14ac:dyDescent="0.2">
      <c r="B58" s="3">
        <v>12</v>
      </c>
      <c r="C58" s="4">
        <v>155</v>
      </c>
      <c r="D58" s="4">
        <v>39</v>
      </c>
      <c r="E58" s="4" t="s">
        <v>4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16">
        <f t="shared" si="1"/>
        <v>16.23309053069719</v>
      </c>
    </row>
    <row r="59" spans="2:18" x14ac:dyDescent="0.2">
      <c r="B59" s="3">
        <v>12</v>
      </c>
      <c r="C59" s="4">
        <v>155</v>
      </c>
      <c r="D59" s="4">
        <v>57</v>
      </c>
      <c r="E59" s="4" t="s">
        <v>4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16">
        <f t="shared" si="1"/>
        <v>23.725286160249738</v>
      </c>
    </row>
    <row r="60" spans="2:18" x14ac:dyDescent="0.2">
      <c r="B60" s="3">
        <v>12</v>
      </c>
      <c r="C60" s="4">
        <v>155</v>
      </c>
      <c r="D60" s="4">
        <v>57</v>
      </c>
      <c r="E60" s="4" t="s">
        <v>4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16">
        <f t="shared" si="1"/>
        <v>23.725286160249738</v>
      </c>
    </row>
    <row r="61" spans="2:18" x14ac:dyDescent="0.2">
      <c r="B61" s="3">
        <v>12</v>
      </c>
      <c r="C61" s="4">
        <v>156</v>
      </c>
      <c r="D61" s="4">
        <v>37</v>
      </c>
      <c r="E61" s="4" t="s">
        <v>4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16">
        <f t="shared" si="1"/>
        <v>15.203813280736357</v>
      </c>
    </row>
    <row r="62" spans="2:18" x14ac:dyDescent="0.2">
      <c r="B62" s="3">
        <v>12</v>
      </c>
      <c r="C62" s="4">
        <v>156</v>
      </c>
      <c r="D62" s="4">
        <v>59</v>
      </c>
      <c r="E62" s="4" t="s">
        <v>4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16">
        <f t="shared" si="1"/>
        <v>24.243918474687703</v>
      </c>
    </row>
    <row r="63" spans="2:18" x14ac:dyDescent="0.2">
      <c r="B63" s="3">
        <v>12</v>
      </c>
      <c r="C63" s="4">
        <v>156</v>
      </c>
      <c r="D63" s="4">
        <v>63</v>
      </c>
      <c r="E63" s="4" t="s">
        <v>4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16">
        <f t="shared" si="1"/>
        <v>25.88757396449704</v>
      </c>
    </row>
    <row r="64" spans="2:18" x14ac:dyDescent="0.2">
      <c r="B64" s="3">
        <v>12</v>
      </c>
      <c r="C64" s="4">
        <v>157</v>
      </c>
      <c r="D64" s="4">
        <v>40</v>
      </c>
      <c r="E64" s="4" t="s">
        <v>4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16">
        <f t="shared" si="1"/>
        <v>16.227838857560144</v>
      </c>
    </row>
    <row r="65" spans="2:18" x14ac:dyDescent="0.2">
      <c r="B65" s="3">
        <v>12</v>
      </c>
      <c r="C65" s="4">
        <v>157</v>
      </c>
      <c r="D65" s="4">
        <v>55</v>
      </c>
      <c r="E65" s="4" t="s">
        <v>4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16">
        <f t="shared" si="1"/>
        <v>22.313278429145196</v>
      </c>
    </row>
    <row r="66" spans="2:18" x14ac:dyDescent="0.2">
      <c r="B66" s="3">
        <v>12</v>
      </c>
      <c r="C66" s="4">
        <v>157</v>
      </c>
      <c r="D66" s="4">
        <v>64</v>
      </c>
      <c r="E66" s="4" t="s">
        <v>4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16">
        <f t="shared" ref="R66:R72" si="2">D66/(C66/100)^2</f>
        <v>25.96454217209623</v>
      </c>
    </row>
    <row r="67" spans="2:18" x14ac:dyDescent="0.2">
      <c r="B67" s="3">
        <v>12</v>
      </c>
      <c r="C67" s="4">
        <v>158</v>
      </c>
      <c r="D67" s="4">
        <v>43</v>
      </c>
      <c r="E67" s="4" t="s">
        <v>4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16">
        <f t="shared" si="2"/>
        <v>17.224803717352987</v>
      </c>
    </row>
    <row r="68" spans="2:18" x14ac:dyDescent="0.2">
      <c r="B68" s="3">
        <v>12</v>
      </c>
      <c r="C68" s="4">
        <v>158</v>
      </c>
      <c r="D68" s="4">
        <v>60</v>
      </c>
      <c r="E68" s="4" t="s">
        <v>4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16">
        <f t="shared" si="2"/>
        <v>24.034609838166958</v>
      </c>
    </row>
    <row r="69" spans="2:18" x14ac:dyDescent="0.2">
      <c r="B69" s="3">
        <v>12</v>
      </c>
      <c r="C69" s="4">
        <v>159</v>
      </c>
      <c r="D69" s="4">
        <v>40</v>
      </c>
      <c r="E69" s="4" t="s">
        <v>4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16">
        <f t="shared" si="2"/>
        <v>15.822158933586486</v>
      </c>
    </row>
    <row r="70" spans="2:18" x14ac:dyDescent="0.2">
      <c r="B70" s="3">
        <v>12</v>
      </c>
      <c r="C70" s="4">
        <v>159</v>
      </c>
      <c r="D70" s="4">
        <v>40</v>
      </c>
      <c r="E70" s="4" t="s">
        <v>4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16">
        <f t="shared" si="2"/>
        <v>15.822158933586486</v>
      </c>
    </row>
    <row r="71" spans="2:18" x14ac:dyDescent="0.2">
      <c r="B71" s="3">
        <v>12</v>
      </c>
      <c r="C71" s="4">
        <v>160</v>
      </c>
      <c r="D71" s="4">
        <v>54</v>
      </c>
      <c r="E71" s="4" t="s">
        <v>4</v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16">
        <f t="shared" si="2"/>
        <v>21.093749999999996</v>
      </c>
    </row>
    <row r="72" spans="2:18" x14ac:dyDescent="0.2">
      <c r="B72" s="3">
        <v>12</v>
      </c>
      <c r="C72" s="4">
        <v>160</v>
      </c>
      <c r="D72" s="4">
        <v>53</v>
      </c>
      <c r="E72" s="4" t="s">
        <v>4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16">
        <f t="shared" si="2"/>
        <v>20.703124999999996</v>
      </c>
    </row>
  </sheetData>
  <sortState ref="B2:S72">
    <sortCondition ref="C2:C72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74"/>
  <sheetViews>
    <sheetView workbookViewId="0">
      <selection activeCell="F13" sqref="F13"/>
    </sheetView>
  </sheetViews>
  <sheetFormatPr baseColWidth="10" defaultRowHeight="16" x14ac:dyDescent="0.2"/>
  <cols>
    <col min="18" max="18" width="10.83203125" style="15"/>
  </cols>
  <sheetData>
    <row r="1" spans="2:18" ht="32" x14ac:dyDescent="0.2">
      <c r="B1" s="8" t="s">
        <v>0</v>
      </c>
      <c r="C1" s="8" t="s">
        <v>1</v>
      </c>
      <c r="D1" s="8" t="s">
        <v>2</v>
      </c>
      <c r="E1" s="8" t="s">
        <v>3</v>
      </c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4" t="s">
        <v>16</v>
      </c>
    </row>
    <row r="2" spans="2:18" x14ac:dyDescent="0.2">
      <c r="B2" s="6">
        <v>12</v>
      </c>
      <c r="C2" s="7">
        <v>136</v>
      </c>
      <c r="D2" s="7">
        <v>35</v>
      </c>
      <c r="E2" s="7" t="s">
        <v>5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16">
        <f>D2/(C2/100)^2</f>
        <v>18.923010380622834</v>
      </c>
    </row>
    <row r="3" spans="2:18" x14ac:dyDescent="0.2">
      <c r="B3" s="3">
        <v>12</v>
      </c>
      <c r="C3" s="4">
        <v>137</v>
      </c>
      <c r="D3" s="4">
        <v>46</v>
      </c>
      <c r="E3" s="4" t="s">
        <v>5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16">
        <f t="shared" ref="R3:R66" si="0">D3/(C3/100)^2</f>
        <v>24.508498055303956</v>
      </c>
    </row>
    <row r="4" spans="2:18" x14ac:dyDescent="0.2">
      <c r="B4" s="3">
        <v>12</v>
      </c>
      <c r="C4" s="4">
        <v>137</v>
      </c>
      <c r="D4" s="4">
        <v>47</v>
      </c>
      <c r="E4" s="4" t="s">
        <v>5</v>
      </c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16">
        <f t="shared" si="0"/>
        <v>25.041291491288824</v>
      </c>
    </row>
    <row r="5" spans="2:18" x14ac:dyDescent="0.2">
      <c r="B5" s="3">
        <v>12</v>
      </c>
      <c r="C5" s="4">
        <v>138</v>
      </c>
      <c r="D5" s="4">
        <v>37</v>
      </c>
      <c r="E5" s="4" t="s">
        <v>5</v>
      </c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16">
        <f t="shared" si="0"/>
        <v>19.428691451375766</v>
      </c>
    </row>
    <row r="6" spans="2:18" x14ac:dyDescent="0.2">
      <c r="B6" s="3">
        <v>12</v>
      </c>
      <c r="C6" s="4">
        <v>138</v>
      </c>
      <c r="D6" s="4">
        <v>43</v>
      </c>
      <c r="E6" s="4" t="s">
        <v>5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16">
        <f t="shared" si="0"/>
        <v>22.579290065112374</v>
      </c>
    </row>
    <row r="7" spans="2:18" x14ac:dyDescent="0.2">
      <c r="B7" s="3">
        <v>12</v>
      </c>
      <c r="C7" s="4">
        <v>139</v>
      </c>
      <c r="D7" s="4">
        <v>36</v>
      </c>
      <c r="E7" s="4" t="s">
        <v>5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16">
        <f t="shared" si="0"/>
        <v>18.63257595362559</v>
      </c>
    </row>
    <row r="8" spans="2:18" x14ac:dyDescent="0.2">
      <c r="B8" s="3">
        <v>12</v>
      </c>
      <c r="C8" s="4">
        <v>139</v>
      </c>
      <c r="D8" s="4">
        <v>37</v>
      </c>
      <c r="E8" s="4" t="s">
        <v>5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16">
        <f t="shared" si="0"/>
        <v>19.150147507892971</v>
      </c>
    </row>
    <row r="9" spans="2:18" x14ac:dyDescent="0.2">
      <c r="B9" s="3">
        <v>12</v>
      </c>
      <c r="C9" s="4">
        <v>140</v>
      </c>
      <c r="D9" s="4">
        <v>35</v>
      </c>
      <c r="E9" s="4" t="s">
        <v>5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16">
        <f t="shared" si="0"/>
        <v>17.857142857142861</v>
      </c>
    </row>
    <row r="10" spans="2:18" x14ac:dyDescent="0.2">
      <c r="B10" s="3">
        <v>12</v>
      </c>
      <c r="C10" s="4">
        <v>141</v>
      </c>
      <c r="D10" s="4">
        <v>35</v>
      </c>
      <c r="E10" s="4" t="s">
        <v>5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16">
        <f t="shared" si="0"/>
        <v>17.604748252099998</v>
      </c>
    </row>
    <row r="11" spans="2:18" x14ac:dyDescent="0.2">
      <c r="B11" s="3">
        <v>12</v>
      </c>
      <c r="C11" s="4">
        <v>141</v>
      </c>
      <c r="D11" s="4">
        <v>35</v>
      </c>
      <c r="E11" s="4" t="s">
        <v>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16">
        <f t="shared" si="0"/>
        <v>17.604748252099998</v>
      </c>
    </row>
    <row r="12" spans="2:18" x14ac:dyDescent="0.2">
      <c r="B12" s="3">
        <v>12</v>
      </c>
      <c r="C12" s="4">
        <v>141</v>
      </c>
      <c r="D12" s="4">
        <v>38</v>
      </c>
      <c r="E12" s="4" t="s">
        <v>5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16">
        <f t="shared" si="0"/>
        <v>19.11372667370857</v>
      </c>
    </row>
    <row r="13" spans="2:18" x14ac:dyDescent="0.2">
      <c r="B13" s="3">
        <v>12</v>
      </c>
      <c r="C13" s="4">
        <v>142</v>
      </c>
      <c r="D13" s="4">
        <v>38</v>
      </c>
      <c r="E13" s="4" t="s">
        <v>5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16">
        <f t="shared" si="0"/>
        <v>18.845467169212458</v>
      </c>
    </row>
    <row r="14" spans="2:18" x14ac:dyDescent="0.2">
      <c r="B14" s="3">
        <v>12</v>
      </c>
      <c r="C14" s="4">
        <v>142</v>
      </c>
      <c r="D14" s="4">
        <v>45</v>
      </c>
      <c r="E14" s="4" t="s">
        <v>5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16">
        <f t="shared" si="0"/>
        <v>22.317000595120017</v>
      </c>
    </row>
    <row r="15" spans="2:18" x14ac:dyDescent="0.2">
      <c r="B15" s="3">
        <v>12</v>
      </c>
      <c r="C15" s="4">
        <v>142</v>
      </c>
      <c r="D15" s="4">
        <v>49</v>
      </c>
      <c r="E15" s="4" t="s">
        <v>5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16">
        <f t="shared" si="0"/>
        <v>24.300733981352906</v>
      </c>
    </row>
    <row r="16" spans="2:18" x14ac:dyDescent="0.2">
      <c r="B16" s="3">
        <v>12</v>
      </c>
      <c r="C16" s="4">
        <v>143</v>
      </c>
      <c r="D16" s="4">
        <v>36</v>
      </c>
      <c r="E16" s="4" t="s">
        <v>5</v>
      </c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16">
        <f t="shared" si="0"/>
        <v>17.604772849528096</v>
      </c>
    </row>
    <row r="17" spans="2:18" x14ac:dyDescent="0.2">
      <c r="B17" s="3">
        <v>12</v>
      </c>
      <c r="C17" s="4">
        <v>143</v>
      </c>
      <c r="D17" s="4">
        <v>39</v>
      </c>
      <c r="E17" s="4" t="s">
        <v>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16">
        <f t="shared" si="0"/>
        <v>19.071837253655438</v>
      </c>
    </row>
    <row r="18" spans="2:18" x14ac:dyDescent="0.2">
      <c r="B18" s="3">
        <v>12</v>
      </c>
      <c r="C18" s="4">
        <v>143</v>
      </c>
      <c r="D18" s="4">
        <v>42</v>
      </c>
      <c r="E18" s="4" t="s">
        <v>5</v>
      </c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16">
        <f t="shared" si="0"/>
        <v>20.53890165778278</v>
      </c>
    </row>
    <row r="19" spans="2:18" x14ac:dyDescent="0.2">
      <c r="B19" s="3">
        <v>12</v>
      </c>
      <c r="C19" s="4">
        <v>143</v>
      </c>
      <c r="D19" s="4">
        <v>46</v>
      </c>
      <c r="E19" s="4" t="s">
        <v>5</v>
      </c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16">
        <f t="shared" si="0"/>
        <v>22.494987529952567</v>
      </c>
    </row>
    <row r="20" spans="2:18" x14ac:dyDescent="0.2">
      <c r="B20" s="3">
        <v>12</v>
      </c>
      <c r="C20" s="4">
        <v>144</v>
      </c>
      <c r="D20" s="4">
        <v>36</v>
      </c>
      <c r="E20" s="4" t="s">
        <v>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16">
        <f t="shared" si="0"/>
        <v>17.361111111111111</v>
      </c>
    </row>
    <row r="21" spans="2:18" x14ac:dyDescent="0.2">
      <c r="B21" s="3">
        <v>12</v>
      </c>
      <c r="C21" s="4">
        <v>144</v>
      </c>
      <c r="D21" s="4">
        <v>39</v>
      </c>
      <c r="E21" s="4" t="s">
        <v>5</v>
      </c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16">
        <f t="shared" si="0"/>
        <v>18.80787037037037</v>
      </c>
    </row>
    <row r="22" spans="2:18" x14ac:dyDescent="0.2">
      <c r="B22" s="3">
        <v>12</v>
      </c>
      <c r="C22" s="4">
        <v>144</v>
      </c>
      <c r="D22" s="4">
        <v>39</v>
      </c>
      <c r="E22" s="4" t="s">
        <v>5</v>
      </c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16">
        <f t="shared" si="0"/>
        <v>18.80787037037037</v>
      </c>
    </row>
    <row r="23" spans="2:18" x14ac:dyDescent="0.2">
      <c r="B23" s="3">
        <v>12</v>
      </c>
      <c r="C23" s="4">
        <v>144</v>
      </c>
      <c r="D23" s="4">
        <v>47</v>
      </c>
      <c r="E23" s="4" t="s">
        <v>5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16">
        <f t="shared" si="0"/>
        <v>22.665895061728396</v>
      </c>
    </row>
    <row r="24" spans="2:18" x14ac:dyDescent="0.2">
      <c r="B24" s="3">
        <v>12</v>
      </c>
      <c r="C24" s="4">
        <v>144</v>
      </c>
      <c r="D24" s="4">
        <v>51</v>
      </c>
      <c r="E24" s="4" t="s">
        <v>5</v>
      </c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16">
        <f t="shared" si="0"/>
        <v>24.594907407407408</v>
      </c>
    </row>
    <row r="25" spans="2:18" x14ac:dyDescent="0.2">
      <c r="B25" s="3">
        <v>12</v>
      </c>
      <c r="C25" s="4">
        <v>145</v>
      </c>
      <c r="D25" s="4">
        <v>35</v>
      </c>
      <c r="E25" s="4" t="s">
        <v>5</v>
      </c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16">
        <f t="shared" si="0"/>
        <v>16.646848989298455</v>
      </c>
    </row>
    <row r="26" spans="2:18" x14ac:dyDescent="0.2">
      <c r="B26" s="3">
        <v>12</v>
      </c>
      <c r="C26" s="4">
        <v>145</v>
      </c>
      <c r="D26" s="4">
        <v>37</v>
      </c>
      <c r="E26" s="4" t="s">
        <v>5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16">
        <f t="shared" si="0"/>
        <v>17.598097502972653</v>
      </c>
    </row>
    <row r="27" spans="2:18" x14ac:dyDescent="0.2">
      <c r="B27" s="3">
        <v>12</v>
      </c>
      <c r="C27" s="4">
        <v>145</v>
      </c>
      <c r="D27" s="4">
        <v>40</v>
      </c>
      <c r="E27" s="4" t="s">
        <v>5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16">
        <f t="shared" si="0"/>
        <v>19.024970273483948</v>
      </c>
    </row>
    <row r="28" spans="2:18" x14ac:dyDescent="0.2">
      <c r="B28" s="3">
        <v>12</v>
      </c>
      <c r="C28" s="4">
        <v>145</v>
      </c>
      <c r="D28" s="4">
        <v>47</v>
      </c>
      <c r="E28" s="4" t="s">
        <v>5</v>
      </c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16">
        <f t="shared" si="0"/>
        <v>22.354340071343639</v>
      </c>
    </row>
    <row r="29" spans="2:18" x14ac:dyDescent="0.2">
      <c r="B29" s="3">
        <v>12</v>
      </c>
      <c r="C29" s="4">
        <v>146</v>
      </c>
      <c r="D29" s="4">
        <v>37</v>
      </c>
      <c r="E29" s="4" t="s">
        <v>5</v>
      </c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16">
        <f t="shared" si="0"/>
        <v>17.357853255770316</v>
      </c>
    </row>
    <row r="30" spans="2:18" x14ac:dyDescent="0.2">
      <c r="B30" s="3">
        <v>12</v>
      </c>
      <c r="C30" s="4">
        <v>146</v>
      </c>
      <c r="D30" s="4">
        <v>37</v>
      </c>
      <c r="E30" s="4" t="s">
        <v>5</v>
      </c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16">
        <f t="shared" si="0"/>
        <v>17.357853255770316</v>
      </c>
    </row>
    <row r="31" spans="2:18" x14ac:dyDescent="0.2">
      <c r="B31" s="3">
        <v>12</v>
      </c>
      <c r="C31" s="4">
        <v>146</v>
      </c>
      <c r="D31" s="4">
        <v>48</v>
      </c>
      <c r="E31" s="4" t="s">
        <v>5</v>
      </c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16">
        <f t="shared" si="0"/>
        <v>22.518296115593923</v>
      </c>
    </row>
    <row r="32" spans="2:18" x14ac:dyDescent="0.2">
      <c r="B32" s="3">
        <v>12</v>
      </c>
      <c r="C32" s="4">
        <v>148</v>
      </c>
      <c r="D32" s="4">
        <v>37</v>
      </c>
      <c r="E32" s="4" t="s">
        <v>5</v>
      </c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16">
        <f t="shared" si="0"/>
        <v>16.891891891891891</v>
      </c>
    </row>
    <row r="33" spans="2:18" x14ac:dyDescent="0.2">
      <c r="B33" s="3">
        <v>12</v>
      </c>
      <c r="C33" s="4">
        <v>148</v>
      </c>
      <c r="D33" s="4">
        <v>41</v>
      </c>
      <c r="E33" s="4" t="s">
        <v>5</v>
      </c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16">
        <f t="shared" si="0"/>
        <v>18.718042366691016</v>
      </c>
    </row>
    <row r="34" spans="2:18" x14ac:dyDescent="0.2">
      <c r="B34" s="3">
        <v>12</v>
      </c>
      <c r="C34" s="4">
        <v>148</v>
      </c>
      <c r="D34" s="4">
        <v>41</v>
      </c>
      <c r="E34" s="4" t="s">
        <v>5</v>
      </c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16">
        <f t="shared" si="0"/>
        <v>18.718042366691016</v>
      </c>
    </row>
    <row r="35" spans="2:18" x14ac:dyDescent="0.2">
      <c r="B35" s="3">
        <v>12</v>
      </c>
      <c r="C35" s="4">
        <v>148</v>
      </c>
      <c r="D35" s="4">
        <v>43</v>
      </c>
      <c r="E35" s="4" t="s">
        <v>5</v>
      </c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16">
        <f t="shared" si="0"/>
        <v>19.631117604090576</v>
      </c>
    </row>
    <row r="36" spans="2:18" x14ac:dyDescent="0.2">
      <c r="B36" s="3">
        <v>12</v>
      </c>
      <c r="C36" s="4">
        <v>148</v>
      </c>
      <c r="D36" s="4">
        <v>51</v>
      </c>
      <c r="E36" s="4" t="s">
        <v>5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16">
        <f t="shared" si="0"/>
        <v>23.283418553688826</v>
      </c>
    </row>
    <row r="37" spans="2:18" x14ac:dyDescent="0.2">
      <c r="B37" s="3">
        <v>12</v>
      </c>
      <c r="C37" s="4">
        <v>149</v>
      </c>
      <c r="D37" s="4">
        <v>34</v>
      </c>
      <c r="E37" s="4" t="s">
        <v>5</v>
      </c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16">
        <f t="shared" si="0"/>
        <v>15.314625467321292</v>
      </c>
    </row>
    <row r="38" spans="2:18" x14ac:dyDescent="0.2">
      <c r="B38" s="3">
        <v>12</v>
      </c>
      <c r="C38" s="4">
        <v>149</v>
      </c>
      <c r="D38" s="4">
        <v>40</v>
      </c>
      <c r="E38" s="4" t="s">
        <v>5</v>
      </c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16">
        <f t="shared" si="0"/>
        <v>18.017206432142697</v>
      </c>
    </row>
    <row r="39" spans="2:18" x14ac:dyDescent="0.2">
      <c r="B39" s="3">
        <v>12</v>
      </c>
      <c r="C39" s="4">
        <v>150</v>
      </c>
      <c r="D39" s="4">
        <v>40</v>
      </c>
      <c r="E39" s="4" t="s">
        <v>5</v>
      </c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16">
        <f t="shared" si="0"/>
        <v>17.777777777777779</v>
      </c>
    </row>
    <row r="40" spans="2:18" x14ac:dyDescent="0.2">
      <c r="B40" s="3">
        <v>12</v>
      </c>
      <c r="C40" s="4">
        <v>150</v>
      </c>
      <c r="D40" s="4">
        <v>40</v>
      </c>
      <c r="E40" s="4" t="s">
        <v>5</v>
      </c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16">
        <f t="shared" si="0"/>
        <v>17.777777777777779</v>
      </c>
    </row>
    <row r="41" spans="2:18" x14ac:dyDescent="0.2">
      <c r="B41" s="3">
        <v>12</v>
      </c>
      <c r="C41" s="4">
        <v>150</v>
      </c>
      <c r="D41" s="4">
        <v>40</v>
      </c>
      <c r="E41" s="4" t="s">
        <v>5</v>
      </c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16">
        <f t="shared" si="0"/>
        <v>17.777777777777779</v>
      </c>
    </row>
    <row r="42" spans="2:18" x14ac:dyDescent="0.2">
      <c r="B42" s="3">
        <v>12</v>
      </c>
      <c r="C42" s="4">
        <v>150</v>
      </c>
      <c r="D42" s="4">
        <v>44</v>
      </c>
      <c r="E42" s="4" t="s">
        <v>5</v>
      </c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16">
        <f t="shared" si="0"/>
        <v>19.555555555555557</v>
      </c>
    </row>
    <row r="43" spans="2:18" x14ac:dyDescent="0.2">
      <c r="B43" s="3">
        <v>12</v>
      </c>
      <c r="C43" s="4">
        <v>151</v>
      </c>
      <c r="D43" s="4">
        <v>37</v>
      </c>
      <c r="E43" s="4" t="s">
        <v>5</v>
      </c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16">
        <f t="shared" si="0"/>
        <v>16.227358449190824</v>
      </c>
    </row>
    <row r="44" spans="2:18" x14ac:dyDescent="0.2">
      <c r="B44" s="3">
        <v>12</v>
      </c>
      <c r="C44" s="4">
        <v>151</v>
      </c>
      <c r="D44" s="4">
        <v>38</v>
      </c>
      <c r="E44" s="4" t="s">
        <v>5</v>
      </c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16">
        <f t="shared" si="0"/>
        <v>16.665935704574359</v>
      </c>
    </row>
    <row r="45" spans="2:18" x14ac:dyDescent="0.2">
      <c r="B45" s="3">
        <v>12</v>
      </c>
      <c r="C45" s="4">
        <v>151</v>
      </c>
      <c r="D45" s="4">
        <v>40</v>
      </c>
      <c r="E45" s="4" t="s">
        <v>5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16">
        <f t="shared" si="0"/>
        <v>17.543090215341433</v>
      </c>
    </row>
    <row r="46" spans="2:18" x14ac:dyDescent="0.2">
      <c r="B46" s="3">
        <v>12</v>
      </c>
      <c r="C46" s="4">
        <v>151</v>
      </c>
      <c r="D46" s="4">
        <v>40</v>
      </c>
      <c r="E46" s="4" t="s">
        <v>5</v>
      </c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16">
        <f t="shared" si="0"/>
        <v>17.543090215341433</v>
      </c>
    </row>
    <row r="47" spans="2:18" x14ac:dyDescent="0.2">
      <c r="B47" s="3">
        <v>12</v>
      </c>
      <c r="C47" s="4">
        <v>151</v>
      </c>
      <c r="D47" s="4">
        <v>56</v>
      </c>
      <c r="E47" s="4" t="s">
        <v>5</v>
      </c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16">
        <f t="shared" si="0"/>
        <v>24.560326301478007</v>
      </c>
    </row>
    <row r="48" spans="2:18" x14ac:dyDescent="0.2">
      <c r="B48" s="3">
        <v>12</v>
      </c>
      <c r="C48" s="4">
        <v>152</v>
      </c>
      <c r="D48" s="4">
        <v>41</v>
      </c>
      <c r="E48" s="4" t="s">
        <v>5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16">
        <f t="shared" si="0"/>
        <v>17.745844875346261</v>
      </c>
    </row>
    <row r="49" spans="2:18" x14ac:dyDescent="0.2">
      <c r="B49" s="3">
        <v>12</v>
      </c>
      <c r="C49" s="4">
        <v>152</v>
      </c>
      <c r="D49" s="4">
        <v>43</v>
      </c>
      <c r="E49" s="4" t="s">
        <v>5</v>
      </c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16">
        <f t="shared" si="0"/>
        <v>18.611495844875346</v>
      </c>
    </row>
    <row r="50" spans="2:18" x14ac:dyDescent="0.2">
      <c r="B50" s="3">
        <v>12</v>
      </c>
      <c r="C50" s="4">
        <v>152</v>
      </c>
      <c r="D50" s="4">
        <v>57</v>
      </c>
      <c r="E50" s="4" t="s">
        <v>5</v>
      </c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16">
        <f t="shared" si="0"/>
        <v>24.671052631578949</v>
      </c>
    </row>
    <row r="51" spans="2:18" x14ac:dyDescent="0.2">
      <c r="B51" s="3">
        <v>12</v>
      </c>
      <c r="C51" s="4">
        <v>153</v>
      </c>
      <c r="D51" s="4">
        <v>35</v>
      </c>
      <c r="E51" s="4" t="s">
        <v>5</v>
      </c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16">
        <f t="shared" si="0"/>
        <v>14.951514374813106</v>
      </c>
    </row>
    <row r="52" spans="2:18" x14ac:dyDescent="0.2">
      <c r="B52" s="3">
        <v>12</v>
      </c>
      <c r="C52" s="4">
        <v>153</v>
      </c>
      <c r="D52" s="4">
        <v>39</v>
      </c>
      <c r="E52" s="4" t="s">
        <v>5</v>
      </c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16">
        <f t="shared" si="0"/>
        <v>16.660258874791747</v>
      </c>
    </row>
    <row r="53" spans="2:18" x14ac:dyDescent="0.2">
      <c r="B53" s="3">
        <v>12</v>
      </c>
      <c r="C53" s="4">
        <v>153</v>
      </c>
      <c r="D53" s="4">
        <v>41</v>
      </c>
      <c r="E53" s="4" t="s">
        <v>5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16">
        <f t="shared" si="0"/>
        <v>17.514631124781069</v>
      </c>
    </row>
    <row r="54" spans="2:18" x14ac:dyDescent="0.2">
      <c r="B54" s="3">
        <v>12</v>
      </c>
      <c r="C54" s="4">
        <v>153</v>
      </c>
      <c r="D54" s="4">
        <v>41</v>
      </c>
      <c r="E54" s="4" t="s">
        <v>5</v>
      </c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16">
        <f t="shared" si="0"/>
        <v>17.514631124781069</v>
      </c>
    </row>
    <row r="55" spans="2:18" x14ac:dyDescent="0.2">
      <c r="B55" s="3">
        <v>12</v>
      </c>
      <c r="C55" s="4">
        <v>154</v>
      </c>
      <c r="D55" s="4">
        <v>42</v>
      </c>
      <c r="E55" s="4" t="s">
        <v>5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16">
        <f t="shared" si="0"/>
        <v>17.709563164108619</v>
      </c>
    </row>
    <row r="56" spans="2:18" x14ac:dyDescent="0.2">
      <c r="B56" s="3">
        <v>12</v>
      </c>
      <c r="C56" s="4">
        <v>154</v>
      </c>
      <c r="D56" s="4">
        <v>42</v>
      </c>
      <c r="E56" s="4" t="s">
        <v>5</v>
      </c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16">
        <f t="shared" si="0"/>
        <v>17.709563164108619</v>
      </c>
    </row>
    <row r="57" spans="2:18" x14ac:dyDescent="0.2">
      <c r="B57" s="3">
        <v>12</v>
      </c>
      <c r="C57" s="4">
        <v>155</v>
      </c>
      <c r="D57" s="4">
        <v>43</v>
      </c>
      <c r="E57" s="4" t="s">
        <v>5</v>
      </c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16">
        <f t="shared" si="0"/>
        <v>17.898022892819977</v>
      </c>
    </row>
    <row r="58" spans="2:18" x14ac:dyDescent="0.2">
      <c r="B58" s="3">
        <v>12</v>
      </c>
      <c r="C58" s="4">
        <v>155</v>
      </c>
      <c r="D58" s="4">
        <v>38</v>
      </c>
      <c r="E58" s="4" t="s">
        <v>5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16">
        <f t="shared" si="0"/>
        <v>15.816857440166491</v>
      </c>
    </row>
    <row r="59" spans="2:18" x14ac:dyDescent="0.2">
      <c r="B59" s="3">
        <v>12</v>
      </c>
      <c r="C59" s="4">
        <v>155</v>
      </c>
      <c r="D59" s="4">
        <v>42</v>
      </c>
      <c r="E59" s="4" t="s">
        <v>5</v>
      </c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16">
        <f t="shared" si="0"/>
        <v>17.481789802289281</v>
      </c>
    </row>
    <row r="60" spans="2:18" x14ac:dyDescent="0.2">
      <c r="B60" s="3">
        <v>12</v>
      </c>
      <c r="C60" s="4">
        <v>155</v>
      </c>
      <c r="D60" s="4">
        <v>58</v>
      </c>
      <c r="E60" s="4" t="s">
        <v>5</v>
      </c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16">
        <f t="shared" si="0"/>
        <v>24.141519250780433</v>
      </c>
    </row>
    <row r="61" spans="2:18" x14ac:dyDescent="0.2">
      <c r="B61" s="3">
        <v>12</v>
      </c>
      <c r="C61" s="4">
        <v>156</v>
      </c>
      <c r="D61" s="4">
        <v>38</v>
      </c>
      <c r="E61" s="4" t="s">
        <v>5</v>
      </c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16">
        <f t="shared" si="0"/>
        <v>15.61472715318869</v>
      </c>
    </row>
    <row r="62" spans="2:18" x14ac:dyDescent="0.2">
      <c r="B62" s="3">
        <v>12</v>
      </c>
      <c r="C62" s="4">
        <v>156</v>
      </c>
      <c r="D62" s="4">
        <v>46</v>
      </c>
      <c r="E62" s="4" t="s">
        <v>5</v>
      </c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16">
        <f t="shared" si="0"/>
        <v>18.902038132807363</v>
      </c>
    </row>
    <row r="63" spans="2:18" x14ac:dyDescent="0.2">
      <c r="B63" s="3">
        <v>12</v>
      </c>
      <c r="C63" s="4">
        <v>156</v>
      </c>
      <c r="D63" s="4">
        <v>55</v>
      </c>
      <c r="E63" s="4" t="s">
        <v>5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16">
        <f t="shared" si="0"/>
        <v>22.600262984878366</v>
      </c>
    </row>
    <row r="64" spans="2:18" x14ac:dyDescent="0.2">
      <c r="B64" s="3">
        <v>12</v>
      </c>
      <c r="C64" s="4">
        <v>157</v>
      </c>
      <c r="D64" s="4">
        <v>41</v>
      </c>
      <c r="E64" s="4" t="s">
        <v>5</v>
      </c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16">
        <f t="shared" si="0"/>
        <v>16.633534828999146</v>
      </c>
    </row>
    <row r="65" spans="2:18" x14ac:dyDescent="0.2">
      <c r="B65" s="3">
        <v>12</v>
      </c>
      <c r="C65" s="4">
        <v>157</v>
      </c>
      <c r="D65" s="4">
        <v>43</v>
      </c>
      <c r="E65" s="4" t="s">
        <v>5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16">
        <f t="shared" si="0"/>
        <v>17.444926771877153</v>
      </c>
    </row>
    <row r="66" spans="2:18" x14ac:dyDescent="0.2">
      <c r="B66" s="3">
        <v>12</v>
      </c>
      <c r="C66" s="4">
        <v>157</v>
      </c>
      <c r="D66" s="4">
        <v>44</v>
      </c>
      <c r="E66" s="4" t="s">
        <v>5</v>
      </c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16">
        <f t="shared" si="0"/>
        <v>17.850622743316158</v>
      </c>
    </row>
    <row r="67" spans="2:18" x14ac:dyDescent="0.2">
      <c r="B67" s="3">
        <v>12</v>
      </c>
      <c r="C67" s="4">
        <v>158</v>
      </c>
      <c r="D67" s="4">
        <v>62</v>
      </c>
      <c r="E67" s="4" t="s">
        <v>5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16">
        <f t="shared" ref="R67:R74" si="1">D67/(C67/100)^2</f>
        <v>24.835763499439189</v>
      </c>
    </row>
    <row r="68" spans="2:18" x14ac:dyDescent="0.2">
      <c r="B68" s="3">
        <v>12</v>
      </c>
      <c r="C68" s="4">
        <v>158</v>
      </c>
      <c r="D68" s="4">
        <v>40</v>
      </c>
      <c r="E68" s="4" t="s">
        <v>5</v>
      </c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16">
        <f t="shared" si="1"/>
        <v>16.023073225444637</v>
      </c>
    </row>
    <row r="69" spans="2:18" x14ac:dyDescent="0.2">
      <c r="B69" s="3">
        <v>12</v>
      </c>
      <c r="C69" s="4">
        <v>158</v>
      </c>
      <c r="D69" s="4">
        <v>44</v>
      </c>
      <c r="E69" s="4" t="s">
        <v>5</v>
      </c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16">
        <f t="shared" si="1"/>
        <v>17.625380547989103</v>
      </c>
    </row>
    <row r="70" spans="2:18" x14ac:dyDescent="0.2">
      <c r="B70" s="3">
        <v>12</v>
      </c>
      <c r="C70" s="4">
        <v>159</v>
      </c>
      <c r="D70" s="4">
        <v>53</v>
      </c>
      <c r="E70" s="4" t="s">
        <v>5</v>
      </c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16">
        <f t="shared" si="1"/>
        <v>20.964360587002094</v>
      </c>
    </row>
    <row r="71" spans="2:18" x14ac:dyDescent="0.2">
      <c r="B71" s="3">
        <v>12</v>
      </c>
      <c r="C71" s="4">
        <v>159</v>
      </c>
      <c r="D71" s="4">
        <v>60</v>
      </c>
      <c r="E71" s="4" t="s">
        <v>5</v>
      </c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16">
        <f t="shared" si="1"/>
        <v>23.733238400379729</v>
      </c>
    </row>
    <row r="72" spans="2:18" x14ac:dyDescent="0.2">
      <c r="B72" s="3">
        <v>12</v>
      </c>
      <c r="C72" s="4">
        <v>160</v>
      </c>
      <c r="D72" s="4">
        <v>48</v>
      </c>
      <c r="E72" s="4" t="s">
        <v>5</v>
      </c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16">
        <f t="shared" si="1"/>
        <v>18.749999999999996</v>
      </c>
    </row>
    <row r="73" spans="2:18" x14ac:dyDescent="0.2">
      <c r="B73" s="3">
        <v>12</v>
      </c>
      <c r="C73" s="4">
        <v>160</v>
      </c>
      <c r="D73" s="4">
        <v>61</v>
      </c>
      <c r="E73" s="4" t="s">
        <v>5</v>
      </c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16">
        <f t="shared" si="1"/>
        <v>23.828124999999996</v>
      </c>
    </row>
    <row r="74" spans="2:18" x14ac:dyDescent="0.2">
      <c r="B74" s="3">
        <v>12</v>
      </c>
      <c r="C74" s="4">
        <v>161</v>
      </c>
      <c r="D74" s="4">
        <v>45</v>
      </c>
      <c r="E74" s="4" t="s">
        <v>5</v>
      </c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16">
        <f t="shared" si="1"/>
        <v>17.360441340997646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Filles_15 ans</vt:lpstr>
      <vt:lpstr>Garçons_15 ans</vt:lpstr>
      <vt:lpstr>Filles_14 ans</vt:lpstr>
      <vt:lpstr>Garçons_14 ans</vt:lpstr>
      <vt:lpstr>Filles_13 ans</vt:lpstr>
      <vt:lpstr>Garçons_13 ans</vt:lpstr>
      <vt:lpstr>Filles_12 ans</vt:lpstr>
      <vt:lpstr>Garçons_12 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Utilisateur de Microsoft Office</cp:lastModifiedBy>
  <dcterms:created xsi:type="dcterms:W3CDTF">2017-04-18T06:44:30Z</dcterms:created>
  <dcterms:modified xsi:type="dcterms:W3CDTF">2017-11-17T09:35:48Z</dcterms:modified>
</cp:coreProperties>
</file>